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от №1 УК Ш Ст" sheetId="1" r:id="rId1"/>
    <sheet name="Лот №2 УК Р Ст" sheetId="2" r:id="rId2"/>
    <sheet name="Лот №3 УК В Ст" sheetId="3" r:id="rId3"/>
    <sheet name="Лот №4 УК П Ст" sheetId="5" r:id="rId4"/>
    <sheet name="Лот №5 ШК Ст" sheetId="9" r:id="rId5"/>
    <sheet name="Лот №6 ШК Уг" sheetId="10" r:id="rId6"/>
    <sheet name="Лот №7 ПРЛ Ш ст" sheetId="20" r:id="rId7"/>
    <sheet name="Лот №8 ПРЛ Ш Уг" sheetId="15" r:id="rId8"/>
    <sheet name="Лот №9 ПРЛ Р Ст " sheetId="16" r:id="rId9"/>
    <sheet name="Лот №10 ПРЛ Е Ст" sheetId="17" r:id="rId10"/>
    <sheet name="Лот №11 ПРЛ В Ст" sheetId="18" r:id="rId11"/>
    <sheet name="Лот №12 ВК Ст" sheetId="19" r:id="rId12"/>
    <sheet name="Лот №13 ВК Уг" sheetId="21" r:id="rId13"/>
    <sheet name="Лот №14 ВКТГ Ст" sheetId="22" r:id="rId14"/>
    <sheet name="Лот №15 ВКТГ Угл" sheetId="23" r:id="rId15"/>
    <sheet name="Лот №16 МК Ст" sheetId="24" r:id="rId16"/>
  </sheets>
  <definedNames>
    <definedName name="_xlnm._FilterDatabase" localSheetId="0" hidden="1">'Лот №1 УК Ш Ст'!$B$20:$K$21</definedName>
    <definedName name="_xlnm._FilterDatabase" localSheetId="14" hidden="1">'Лот №15 ВКТГ Угл'!$B$20:$K$138</definedName>
    <definedName name="_xlnm._FilterDatabase" localSheetId="4" hidden="1">'Лот №5 ШК Ст'!$B$19:$K$216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7" i="24" l="1"/>
  <c r="I47" i="24"/>
  <c r="H47" i="24"/>
  <c r="G47" i="24"/>
  <c r="J54" i="23"/>
  <c r="I54" i="23"/>
  <c r="H54" i="23"/>
  <c r="G54" i="23"/>
  <c r="J146" i="22"/>
  <c r="I146" i="22"/>
  <c r="H146" i="22"/>
  <c r="G146" i="22"/>
  <c r="J44" i="21" l="1"/>
  <c r="I44" i="21"/>
  <c r="H44" i="21"/>
  <c r="G44" i="21"/>
  <c r="J138" i="19"/>
  <c r="I138" i="19"/>
  <c r="H138" i="19"/>
  <c r="G138" i="19"/>
  <c r="J25" i="18" l="1"/>
  <c r="I25" i="18"/>
  <c r="H25" i="18"/>
  <c r="G25" i="18"/>
  <c r="J20" i="17" l="1"/>
  <c r="I20" i="17"/>
  <c r="H20" i="17"/>
  <c r="G20" i="17"/>
  <c r="J21" i="16"/>
  <c r="I21" i="16"/>
  <c r="H21" i="16"/>
  <c r="G21" i="16"/>
  <c r="J23" i="15"/>
  <c r="I23" i="15"/>
  <c r="H23" i="15"/>
  <c r="G23" i="15"/>
  <c r="J55" i="20"/>
  <c r="I55" i="20"/>
  <c r="H55" i="20"/>
  <c r="G55" i="20"/>
  <c r="J49" i="10" l="1"/>
  <c r="I49" i="10"/>
  <c r="H49" i="10"/>
  <c r="G40" i="10"/>
  <c r="G38" i="10"/>
  <c r="G35" i="10"/>
  <c r="G32" i="10"/>
  <c r="G28" i="10"/>
  <c r="G27" i="10"/>
  <c r="G26" i="10"/>
  <c r="G23" i="10"/>
  <c r="G22" i="10"/>
  <c r="G49" i="10" s="1"/>
  <c r="J105" i="9"/>
  <c r="I105" i="9"/>
  <c r="H105" i="9"/>
  <c r="G104" i="9"/>
  <c r="G103" i="9"/>
  <c r="G102" i="9"/>
  <c r="G101" i="9"/>
  <c r="G100" i="9"/>
  <c r="G99" i="9"/>
  <c r="G98" i="9"/>
  <c r="G97" i="9"/>
  <c r="G96" i="9"/>
  <c r="G95" i="9"/>
  <c r="G94" i="9"/>
  <c r="G93" i="9"/>
  <c r="G89" i="9"/>
  <c r="G88" i="9"/>
  <c r="G87" i="9"/>
  <c r="G86" i="9"/>
  <c r="G85" i="9"/>
  <c r="G84" i="9"/>
  <c r="G81" i="9"/>
  <c r="G78" i="9"/>
  <c r="G74" i="9"/>
  <c r="G66" i="9"/>
  <c r="G61" i="9"/>
  <c r="G58" i="9"/>
  <c r="G56" i="9"/>
  <c r="G53" i="9"/>
  <c r="G49" i="9"/>
  <c r="G44" i="9"/>
  <c r="G40" i="9"/>
  <c r="G36" i="9"/>
  <c r="G33" i="9"/>
  <c r="G30" i="9"/>
  <c r="G29" i="9"/>
  <c r="G105" i="9" s="1"/>
  <c r="G27" i="9"/>
  <c r="G23" i="9"/>
  <c r="J21" i="5" l="1"/>
  <c r="I21" i="5"/>
  <c r="H21" i="5"/>
  <c r="G21" i="5"/>
  <c r="J25" i="3"/>
  <c r="I25" i="3"/>
  <c r="H25" i="3"/>
  <c r="G25" i="3"/>
  <c r="J24" i="2"/>
  <c r="I24" i="2"/>
  <c r="H24" i="2"/>
  <c r="G24" i="2"/>
  <c r="J44" i="1"/>
  <c r="I44" i="1"/>
  <c r="H44" i="1"/>
  <c r="G44" i="1"/>
</calcChain>
</file>

<file path=xl/sharedStrings.xml><?xml version="1.0" encoding="utf-8"?>
<sst xmlns="http://schemas.openxmlformats.org/spreadsheetml/2006/main" count="2238" uniqueCount="862">
  <si>
    <t>№ п/п</t>
  </si>
  <si>
    <t>Структурное подразделение</t>
  </si>
  <si>
    <t xml:space="preserve">Наименование профессии (должности) работника </t>
  </si>
  <si>
    <t>Наименования вредных и (или) опасных производственных факторов, видов работ</t>
  </si>
  <si>
    <t>Пункт приказа Министерства здравоохранения</t>
  </si>
  <si>
    <t>мужчин</t>
  </si>
  <si>
    <t>женщин</t>
  </si>
  <si>
    <t>Цена за одного человека</t>
  </si>
  <si>
    <t>РФ от 28 января 2021 г. N 29н</t>
  </si>
  <si>
    <t xml:space="preserve">Электромагнитное поле широкополосного спектра частот (5 Гц - 2 кГц, 2 кГц - 400 кГц)
</t>
  </si>
  <si>
    <t>Служба персонала</t>
  </si>
  <si>
    <t>Менеджер по персоналу</t>
  </si>
  <si>
    <t>Служба кадрового администрирования</t>
  </si>
  <si>
    <t>Служба управления ИТ инфраструктурой и технической поддержкой</t>
  </si>
  <si>
    <t>Бухгалтерия</t>
  </si>
  <si>
    <t>Бухгалтер ведущий</t>
  </si>
  <si>
    <t>Кладовщик</t>
  </si>
  <si>
    <t>Приложение №1 к ТЗ</t>
  </si>
  <si>
    <t>ИТОГО:</t>
  </si>
  <si>
    <t xml:space="preserve">п.п. 4.2.5 </t>
  </si>
  <si>
    <t>Приложение №2 к ТЗ</t>
  </si>
  <si>
    <t>к участию в тендере: "Предоставление услуги по проведению периодического медицинского омотра работников "</t>
  </si>
  <si>
    <t>2 этап:</t>
  </si>
  <si>
    <t>Планово-экономический отдел</t>
  </si>
  <si>
    <t>Главный специалист</t>
  </si>
  <si>
    <t>Главный экономист</t>
  </si>
  <si>
    <t>Отдел финансов и казначейства</t>
  </si>
  <si>
    <t>Заключительный акт:</t>
  </si>
  <si>
    <t>1 этап (основной):</t>
  </si>
  <si>
    <t xml:space="preserve"> </t>
  </si>
  <si>
    <t>период</t>
  </si>
  <si>
    <t>место</t>
  </si>
  <si>
    <t>3 этап:</t>
  </si>
  <si>
    <t>Приложение №3 к ТЗ</t>
  </si>
  <si>
    <t>территория "Заказчика" по адресу: РФ, Ростовская обл., г. Шахты, пер. Доронина, д. 2Б (помещения медпункта)</t>
  </si>
  <si>
    <t>территория "Исполнителя"</t>
  </si>
  <si>
    <t>Приложение №4 к ТЗ</t>
  </si>
  <si>
    <t>Приложение №5 к ТЗ</t>
  </si>
  <si>
    <t>Приложение №7 к ТЗ</t>
  </si>
  <si>
    <t>Менеджер по работе с клиентами</t>
  </si>
  <si>
    <t>Грузчик-комплектовщик</t>
  </si>
  <si>
    <t>п.п. 4.2.5</t>
  </si>
  <si>
    <t>территория "Заказчика" по адресу: РФ, г. Воронеж, ул. Конструкторов, дом 31 (помещения медпункта)</t>
  </si>
  <si>
    <t>Специалист по документообороту</t>
  </si>
  <si>
    <t xml:space="preserve"> Электромагнитное поле широкополосного спектра частот (5 Гц - 2 кГц, 2 кГц - 400 кГц)</t>
  </si>
  <si>
    <t>п 4.2.5</t>
  </si>
  <si>
    <t>Оператор котельной</t>
  </si>
  <si>
    <t>Слесарь-ремонтник</t>
  </si>
  <si>
    <t>Столяр-плотник</t>
  </si>
  <si>
    <t>Старший кладовщик</t>
  </si>
  <si>
    <t xml:space="preserve">Помощник машиниста тепловоза </t>
  </si>
  <si>
    <t>Мастер смены</t>
  </si>
  <si>
    <t>Электромагнитное поле широкополосного спектра частот (5 Гц - 2 кГц, 2 кГц - 400 кГц)</t>
  </si>
  <si>
    <t>Машинист тепловоза</t>
  </si>
  <si>
    <t>Механизатор комплексной бригады на погрузочно-разгрузочных работах</t>
  </si>
  <si>
    <t>Специалист по работе с ж/д</t>
  </si>
  <si>
    <t>Мастер участка</t>
  </si>
  <si>
    <t>Электрогазосварщик</t>
  </si>
  <si>
    <t>Начальник участка прессов</t>
  </si>
  <si>
    <t>Дробильщик-размольщик</t>
  </si>
  <si>
    <t>Машинист крана (крановщик)</t>
  </si>
  <si>
    <t>Обжигальщик изделий строительной керамики</t>
  </si>
  <si>
    <t>Наладчик оборудования керамического производства (прессов)</t>
  </si>
  <si>
    <t>Наладчик оборудования керамического производства (СУМ)</t>
  </si>
  <si>
    <t>Наладчик оборудования керамического производства (глазурование)</t>
  </si>
  <si>
    <t>Сортировщик сырья, фарфоровых, фаянсовых и керамических изделий</t>
  </si>
  <si>
    <t>Водитель погрузчика</t>
  </si>
  <si>
    <t>Мастер участка (сортировка)</t>
  </si>
  <si>
    <t>Начальник участка обжига</t>
  </si>
  <si>
    <t>Наладчик оборудования керамического производства</t>
  </si>
  <si>
    <t>Сушильщик фарфоровых, фаянсовых, керамических изделий и сырья</t>
  </si>
  <si>
    <t>Слесарь-сантехник</t>
  </si>
  <si>
    <t>Слесарь по эксплуатации и ремонту газового оборудования</t>
  </si>
  <si>
    <t>Наладчик контрольно-измерительных приборов и автоматики</t>
  </si>
  <si>
    <t>Электромонтер по ремонту и обслуживанию электрооборудования</t>
  </si>
  <si>
    <t>Водитель автомобиля</t>
  </si>
  <si>
    <t>Водитель автомобиля-тракторист</t>
  </si>
  <si>
    <t>Токарь</t>
  </si>
  <si>
    <t>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</si>
  <si>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Фрезеровщик</t>
  </si>
  <si>
    <t>Прессовщик вулканизаторщик</t>
  </si>
  <si>
    <t>Шлифовщик</t>
  </si>
  <si>
    <t>Медицинская сестра</t>
  </si>
  <si>
    <t>Техник-лаборант</t>
  </si>
  <si>
    <t>Контролер-приемщик</t>
  </si>
  <si>
    <t>территория "Заказчика" по адресу: РФ, Ростовская область, Красносулинский район, ст. Владимировская (карьер) (помещения медпункта)</t>
  </si>
  <si>
    <t>Горный участок № 4</t>
  </si>
  <si>
    <t>Автогараж</t>
  </si>
  <si>
    <t>Водитель автомобиля (грузового)</t>
  </si>
  <si>
    <t>Водитель автомобиля (пассажирского)</t>
  </si>
  <si>
    <t>Гараж горной техники</t>
  </si>
  <si>
    <t>Машинист экскаватора</t>
  </si>
  <si>
    <t>Помощник машиниста экскаватора</t>
  </si>
  <si>
    <t>Машинист бульдозера</t>
  </si>
  <si>
    <t>Ремонтно-механический участок</t>
  </si>
  <si>
    <t xml:space="preserve">Электрогазосварщик </t>
  </si>
  <si>
    <t>Медпункт</t>
  </si>
  <si>
    <t>Электроучасток</t>
  </si>
  <si>
    <t>Хозяйственный отдел</t>
  </si>
  <si>
    <t>Уборщик производственных и служебных помещений</t>
  </si>
  <si>
    <t>Лаборатория физико-механических испытаний глин</t>
  </si>
  <si>
    <t>Инженер-лаборант</t>
  </si>
  <si>
    <t>Аналитическая лаборатория</t>
  </si>
  <si>
    <t>Ведущий специалист по работе с ж/д</t>
  </si>
  <si>
    <t>Склад ТМЦ</t>
  </si>
  <si>
    <t>Кладовщик (ТМЦ)</t>
  </si>
  <si>
    <t>Отдел внутреннего контроля и режима</t>
  </si>
  <si>
    <t>Начальник отдела информационной безопасности</t>
  </si>
  <si>
    <t>территория "Заказчика" по адресу: РФ, Ростовская область, р-н Октябрьский, с.п. Мокрологское, х. Маркин, ул. Ивана Образцова, двлд. 1 (помещения медпункта)</t>
  </si>
  <si>
    <t>Массо-заготовительный участок</t>
  </si>
  <si>
    <t>Участок обжига</t>
  </si>
  <si>
    <t>Участок упаковки и транспорта</t>
  </si>
  <si>
    <t>Кладовщик-водитель погрузчика</t>
  </si>
  <si>
    <t xml:space="preserve">п.18.1 </t>
  </si>
  <si>
    <t>Склад сырья (навалом)</t>
  </si>
  <si>
    <t>Гараж</t>
  </si>
  <si>
    <t>Участок дробления боя плитки</t>
  </si>
  <si>
    <t>Участок промышленной автоматики и метрологии</t>
  </si>
  <si>
    <t>Служба контроля качества</t>
  </si>
  <si>
    <t>Управление капитального строительства</t>
  </si>
  <si>
    <t>Склад сырья (тарированный)</t>
  </si>
  <si>
    <t>Ремонтно-механический цех</t>
  </si>
  <si>
    <t>Газосантехнический участок</t>
  </si>
  <si>
    <t>Электроремонтный участок</t>
  </si>
  <si>
    <t>Оператор станков с программным управлением</t>
  </si>
  <si>
    <t>Помощник машиниста тепловоза</t>
  </si>
  <si>
    <t>Рабочий по комплексному обслуживанию и ремонту зданий</t>
  </si>
  <si>
    <t>Слесарь механосборочных работ</t>
  </si>
  <si>
    <t>Термист</t>
  </si>
  <si>
    <t>Фототехник</t>
  </si>
  <si>
    <t>Электросварщик ручной сварки</t>
  </si>
  <si>
    <t>Участок сортировки ОП</t>
  </si>
  <si>
    <t>Участок массозаготовительного отделения ОП</t>
  </si>
  <si>
    <t>Ремонтно-механический участок ОП</t>
  </si>
  <si>
    <t>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t>
  </si>
  <si>
    <t>Участок глазурования КГ</t>
  </si>
  <si>
    <t>Участок массозаготовительного отделения КГ</t>
  </si>
  <si>
    <t>Участок полировки КГ</t>
  </si>
  <si>
    <t>указать стоимость за одного работника по Лоту</t>
  </si>
  <si>
    <t>Помощник юрисконсульта</t>
  </si>
  <si>
    <t>п.п. 4.2.5 
п.п. 6.1
п.п. 6.2
п.п. 9</t>
  </si>
  <si>
    <t>Электромагнитное поле широкополосного спектра частот (5 Гц - 2 кГц, 2 кГц - 400 кГц)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Прочие работы, относящиеся в соответствии с законодательством по охране труда к работам на высоте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</si>
  <si>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п.п. 4.2.5 
</t>
  </si>
  <si>
    <t>женщин, 
старше 40 лет</t>
  </si>
  <si>
    <t>Склад запасных частей</t>
  </si>
  <si>
    <t>Ремонтно-механический участок КГ</t>
  </si>
  <si>
    <t>Участок прессов КГ</t>
  </si>
  <si>
    <t>Участок прессов ОП</t>
  </si>
  <si>
    <t>Приложение №6 к ТЗ</t>
  </si>
  <si>
    <t>Товаровед</t>
  </si>
  <si>
    <t>Отдел трейд-маркетинга (Шахты)</t>
  </si>
  <si>
    <t>Ведущий менеджер по работе с клиентами</t>
  </si>
  <si>
    <t>Заведующий складом</t>
  </si>
  <si>
    <t>Оператор склада</t>
  </si>
  <si>
    <t>Старший смены</t>
  </si>
  <si>
    <t>Руководитель службы железнодорожной логистики</t>
  </si>
  <si>
    <t>Служба по работе с обособленными подразделениями (Шахты)</t>
  </si>
  <si>
    <t>Бизнес-аналитик</t>
  </si>
  <si>
    <t>Приложение №8 к ТЗ</t>
  </si>
  <si>
    <t>Приложение №9 к ТЗ</t>
  </si>
  <si>
    <t>Управление потока (ПОП)</t>
  </si>
  <si>
    <t>Участок глазурования (ПОП)</t>
  </si>
  <si>
    <t>Участок обжига (ПОП)</t>
  </si>
  <si>
    <t>Участок сортировки (ПОП)</t>
  </si>
  <si>
    <t>Участок массозаготовительного отделения (ПОП)</t>
  </si>
  <si>
    <t>Участок прессов (ПОП)</t>
  </si>
  <si>
    <t>Ремонтно-механический участок (ПОП)</t>
  </si>
  <si>
    <t>Управление потока (ПКГ)</t>
  </si>
  <si>
    <t>Участок обжига (ПКГ)</t>
  </si>
  <si>
    <t>Участок сортировки и глазурования (ПКГ)</t>
  </si>
  <si>
    <t>Участок массозаготовительного отделения (ПКГ)</t>
  </si>
  <si>
    <t>Участок прессов (ПКГ)</t>
  </si>
  <si>
    <t>Ремонтно-механический участок (ПКГ)</t>
  </si>
  <si>
    <t>Котельная</t>
  </si>
  <si>
    <t>Энерго-механический отдел</t>
  </si>
  <si>
    <t>Отдел капитального строительства</t>
  </si>
  <si>
    <t>м.р-н Красносулинский, с.п. Владимирское, ст-ца Владимировская, тер. ВКТГ, стр.1</t>
  </si>
  <si>
    <t>Приложение №11 к ТЗ</t>
  </si>
  <si>
    <t>Руководитель энерго-механического отдела</t>
  </si>
  <si>
    <t>Шум</t>
  </si>
  <si>
    <t>Пункт приказа Министерства здравоохранения РФ от 28 января 2021 г. N 29н</t>
  </si>
  <si>
    <t xml:space="preserve">п.4.2.5 </t>
  </si>
  <si>
    <t xml:space="preserve">  Тяжесть трудового процесса
-  Напряженность трудового процесса,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Управление наземными транспортными средствами: автопогрузчики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</si>
  <si>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 (ФА)
- Шум
-  Напряженность трудового процесса, в том числе: работы с оптическими приборами (более 50% времени смены)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</si>
  <si>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</si>
  <si>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</si>
  <si>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Электромагнитное поле широкополосного спектра частот (5 Гц - 2 кГц, 2 кГц - 400 кГц)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</si>
  <si>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Напряженность трудового процесса (сенсорные нагрузки) , в том числе: Работы с оптическими приборами (более 50% времени смены)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</si>
  <si>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Тяжесть трудового процесса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</si>
  <si>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</si>
  <si>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Тяжесть трудового процесса
-  Напряженность трудового процесса, в том числе: работы с оптическими приборами (более 50% времени смены)
- Работы в качестве крановщика (машиниста крана, машинист крана автомобильного)
</t>
  </si>
  <si>
    <t>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</si>
  <si>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</si>
  <si>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 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
- Неионизирующие излучения, в том числе: Электромагнитное излучение оптического диапазона (ультрафиолетовое излучение(К), лазерное излучение)
- Тяжесть трудового процесса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</si>
  <si>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t>
  </si>
  <si>
    <t>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-Параметры нагревающего
микроклимата (температура, индекс тепловой нагрузки среды, влажность, тепловое излучение)</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</si>
  <si>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</si>
  <si>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
- Неионизирующие излучения, в том числе: Электромагнитное излучение оптического диапазона (ультрафиолетовое излучение(К), лазерное излучение)
- Тяжесть трудового процесса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</si>
  <si>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</si>
  <si>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Серы соединения, в том числе: серы оксиды
- Углерода оксид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</si>
  <si>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</si>
  <si>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 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
- Электромагнитное излучение оптического диапазона (ультрафиолетовое излучениеК, лазерное излучение);
-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t>
  </si>
  <si>
    <t>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Подземные работы
- Работы на водопроводных сооружениях, имеющие непосредственное отношение к подготовке воды, а также обслуживанию водопроводных сетей
- Работы в организациях, деятельность которых связана с коммунальным и бытовым обслуживанием населения</t>
  </si>
  <si>
    <t>Тяжесть трудового процесса
- Напряженность трудового процесса (сенсорные нагрузки) , в том числе: Работы с оптическими приборами (более 50% времени смены)
- Управление наземными 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 Управление наземными транспортными средствами:Категории "C", "C1", "CE", "D1", "D1E", трамвай, троллейбус</t>
  </si>
  <si>
    <t>п. 4.2.5</t>
  </si>
  <si>
    <t xml:space="preserve">Тяжесть трудового процесса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</si>
  <si>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</si>
  <si>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
    Электромагнитное излучение оптического диапазона (ультрафиолетовое излучениеК, лазерное излучение);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а)пара, газа (в газообразном, сжиженном состоянии);
б) воды при температуре более 115 °C;
в) иных жидкостей при температуре, превышающей температуру их кипения при избыточном давлении 0,07 МПа;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Подземные работы
 - Работы на водопроводных сооружениях, имеющие непосредственное отношение к подготовке воды, а также обслуживанию водопроводных сетей
- п.26 Работы в организациях, деятельность которых связана с коммунальным и бытовым обслуживанием населения
Приложения к Порядку проведения обязательных предварительных и периодических медицинских осмотров работников
</t>
  </si>
  <si>
    <t>Приложение №12 к ТЗ</t>
  </si>
  <si>
    <t>Подлежит медосмотру в 2025 г.</t>
  </si>
  <si>
    <t>Офис-менеджер</t>
  </si>
  <si>
    <t>Служба поддержки информационных систем</t>
  </si>
  <si>
    <t>Служба охраны труда</t>
  </si>
  <si>
    <t>Руководитель службы охраны труда</t>
  </si>
  <si>
    <t>Управление дирекции по производству</t>
  </si>
  <si>
    <t>Управление дирекции по снабжению</t>
  </si>
  <si>
    <t>Юридическая служба</t>
  </si>
  <si>
    <t>Менеджер по кадрам</t>
  </si>
  <si>
    <t>Старший специалист по воинскому учету</t>
  </si>
  <si>
    <t>Служба оплаты труда, компенсаций и льгот</t>
  </si>
  <si>
    <t>Служба аналитики и координации продаж</t>
  </si>
  <si>
    <t>Ведущий аналитик по продажам</t>
  </si>
  <si>
    <t>Управление</t>
  </si>
  <si>
    <t>Бухгалтер 1 категории</t>
  </si>
  <si>
    <t>Бухгалтер 2 категории</t>
  </si>
  <si>
    <t>Отдел сводной отчетности и анализа</t>
  </si>
  <si>
    <t>Служба кадрового администрирования (Воронеж)</t>
  </si>
  <si>
    <t>Юридическая служба (Никольское)</t>
  </si>
  <si>
    <t xml:space="preserve">Мастер </t>
  </si>
  <si>
    <t>п.4.4 шум                                                                
п.5.1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</si>
  <si>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п.4.4                                                                    п.5.1                                            п. 9 </t>
  </si>
  <si>
    <t xml:space="preserve">Контролер-приемщик </t>
  </si>
  <si>
    <t>п.4.4 шум                                                                  
п.5.1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</si>
  <si>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п.4.4                                                                  п.5.1                                           п. 9 </t>
  </si>
  <si>
    <t>Служба информационных технологий</t>
  </si>
  <si>
    <t>Ведущий инженер электросвязи</t>
  </si>
  <si>
    <t>п.4.2.5 Электромагнитное поле широкополосного спектра частот (5 Гц - 2 кГц, 2 кГц - 400 кГц); 
п.4.3.1 Локальная вибрация;                                                
 п.4.4 Шум;                                                                        
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п.6. Прочие работы, относящиеся в соответствии с законодательством по охране труда к работам на высоте</t>
  </si>
  <si>
    <t xml:space="preserve">п.4.2.5 ;                                          п.4.3.1                                               п.4.4                                                                        п.5.1                                              п. 9                                                                          п.6. </t>
  </si>
  <si>
    <t>Административная служба</t>
  </si>
  <si>
    <t>п.4.2.5</t>
  </si>
  <si>
    <t>Архивариус</t>
  </si>
  <si>
    <t>Специалист (по закупкам)</t>
  </si>
  <si>
    <t xml:space="preserve">Мастер смены </t>
  </si>
  <si>
    <t>п.4.3.1Локальная вибрация                                                    
п.4.3.2 Общая вибрация (транспортная, транспортно-технологическая, технологическая);                                     
п.5.1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п.18. Управление наземными транспортными средствами.</t>
  </si>
  <si>
    <t xml:space="preserve">п.4.3.1                                                ;п.4.3.2                                      п.5.1                                                 п.6.1                               п. 9                                                                        п.18. </t>
  </si>
  <si>
    <t>п.3.1.8.2 Глина, в т.ч. высокоглинистая огнеупорная, цемент, оливин, апатит, шамот коалиновыйФА;                        
п.3.1.8.3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п.4.3.1 Локальная вибрация                                                   
п.4.4 Шум                                                                             
п.5.1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п.18 Управление наземными транспортными средствами</t>
  </si>
  <si>
    <t xml:space="preserve">п.3.1.8.2                         п.3.1.8.3                           п.1.50                                       п.4.3.1                                                 п.4.4                                                                             п.5.1                                                 п.6.1                                         п. 9                                                                           п.18 </t>
  </si>
  <si>
    <t>Оператор прихода</t>
  </si>
  <si>
    <t>Старший машинист тепловоза</t>
  </si>
  <si>
    <t>п.1.39 Углерод оксид;                                               п.1.50Технические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п.4.3.1Локальная вибрация;                                             п.4.3.2 Общая вибрация (транспортная, транспортно-технологическая, технологическая);                                      п.4.4 Шум;                                                                          п.4.6 Инфразвук;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п.18 Управление наземными транспортными средствами</t>
  </si>
  <si>
    <t xml:space="preserve">п.1.39                                               п.1.50                              п.4.3.1                                          п.4.3.2                                      п.4.4                                                                          п.4.6                                                                    п. 9                                                                       п.18 </t>
  </si>
  <si>
    <t>п.1.39 Углерод оксид;                                                         п.1.50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п.4.3.1 Локальная вибрация;                                               п.4.3.2 Общая вибрация (транспортная, транспортно-технологическая, технологическая);                                         п.4.4 Шум;                                                                              п.4.6 Инфразвук;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п.18 Управление наземными транспортными средствами</t>
  </si>
  <si>
    <t xml:space="preserve">п.1.39                                                        п.1.50                                         п.4.3.1                                            п.4.3.2                                         п.4.4                                                                           п.4.6                                                                        п. 9                                                                         п.18 </t>
  </si>
  <si>
    <t>п.1.39 Углерод оксид;                                                      п.1.50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п.4.3.1Локальная вибрация;                                           
п.4.3.2 Общая вибрация (транспортная, транспортно-технологическая, технологическая);                                           
 п.4.4 Шум;                                                                        
п.4.6 Инфразвук;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п.18 Управление наземными транспортными средствами</t>
  </si>
  <si>
    <t xml:space="preserve">п.1.39 ;                                                      п.1.50                                       п.4.3.1                                            п.4.3.2                                             п.4.4                                                                          п.4.6                                                                п. 9                                                                             п.18 </t>
  </si>
  <si>
    <t xml:space="preserve">Ведущий специалист </t>
  </si>
  <si>
    <t xml:space="preserve">Склад вспомогательных материалов </t>
  </si>
  <si>
    <t xml:space="preserve">п. 4.3.1 Локальная вибрация                                           
 п. 4.3.2 Общая вибрация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</si>
  <si>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4.3.1                                       п. 4.3.2                                              п.6.1                                   ;п. 9                                                                      п. 18.1 </t>
  </si>
  <si>
    <t>Операционный директор производственной площадки</t>
  </si>
  <si>
    <t>Специалист по охране труда и окружающей среды</t>
  </si>
  <si>
    <t>Специалист по обучению в области охраны труда</t>
  </si>
  <si>
    <t>Старшая медицинская сестра</t>
  </si>
  <si>
    <t xml:space="preserve">п. 27                                 п. 4.2.5 </t>
  </si>
  <si>
    <t xml:space="preserve">п. 27                                          п. 4.2.5 </t>
  </si>
  <si>
    <t>Заведующий хозяйством</t>
  </si>
  <si>
    <t>Уборщик административных помещений</t>
  </si>
  <si>
    <t>Уборщик территорий</t>
  </si>
  <si>
    <t>Инженер-технолог</t>
  </si>
  <si>
    <t>Инженер-химик</t>
  </si>
  <si>
    <t>Старший техник-лаборант</t>
  </si>
  <si>
    <t>Инженер-дизайнер</t>
  </si>
  <si>
    <t>Управление потока ОП</t>
  </si>
  <si>
    <t>Начальник участка глазурования</t>
  </si>
  <si>
    <t>Начальник участка массозаготовительного отделения</t>
  </si>
  <si>
    <t>п.4.2.5 Электромагнитное поле широкополосного спектра частот (5 Гц - 2 кГц, 2 кГц - 400 кГц)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</si>
  <si>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 xml:space="preserve">п.4.2.5                                         п.6.1,                                         п. 9                                                                   п.18.1 </t>
  </si>
  <si>
    <t>Руководитель механической службы</t>
  </si>
  <si>
    <t>п.4.2.5 Электромагнитное поле широкополосного спектра частот (5 Гц - 2 кГц, 2 кГц - 400 кГц)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</si>
  <si>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п.4.2.5                                 п.6.1                                         п. 9 </t>
  </si>
  <si>
    <t>Участок глазурования ОП</t>
  </si>
  <si>
    <t xml:space="preserve">Электромагнитное поле широкополосного спектра частот (5 Гц - 2 кГц, 2 кГц - 400 кГц)                                     
п. 4.4 Шум                                                                      
 п. 4.8 Параметры нагревающего микроклимата (температура, индекс тепловой нагрузки среды, влажность, тепловое излучение)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</si>
  <si>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4.2.5                                    п. 4.4                                                                      п. 4.8                                                  п. 5.1                                   п. 9                                                 п. 15                                                                 п. 18.1 </t>
  </si>
  <si>
    <t xml:space="preserve">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</si>
  <si>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4.4                                                                       п. 5.1                                                             п. 9  </t>
  </si>
  <si>
    <t xml:space="preserve">п. 4.4 Шум                                                                     
 п. 4.8 Параметры нагревающего микроклимата (температура, индекс тепловой нагрузки среды, влажность, тепловое излучение)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</si>
  <si>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4.4                                                                      п. 4.8                                                  п. 5.1                                   п. 9                                                 п. 15                                                                 п. 18.1 </t>
  </si>
  <si>
    <t>п. 4.3.1 Локальная вибрация                                                    
п. 4.3.2 Общая вибрация (транспортная, транспортно-технологическая, технологическая)                                     
п.4.4 Шум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</si>
  <si>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 xml:space="preserve">п. 4.3.1                                                      п. 4.3.2                                      п.4.4                                                                           п. 9                                                                           п. 18.1 </t>
  </si>
  <si>
    <t>Участок обжига ОП</t>
  </si>
  <si>
    <t>п.3.1.8.2 Глина, в т.ч. высокоглинистая огнеупорная, цемент, оливин, апатит, шамот коалиновыйФА         п.3.1.8.3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п.1.39 Углерода оксидРО;                                               п.4.2.5 Электромагнитное поле широкополосного спектра частот (5 Гц - 2 кГц, 2 кГц - 400 кГц);                                 п.4.4 Шум;                                                                             п.4.8 Параметры нагревающего микроклимата (температура, индекс тепловой нагрузки среды, влажность, тепловое излучение);                                                                         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</si>
  <si>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п.3.1.8.2                             п.3.1.8.3                            п.1.39                                                п.4.2.5 ;                                 п.4.4                                                                             п.4.8                                                                         п.5.1                                                           п. 9 </t>
  </si>
  <si>
    <t>Ведущий специалист(заместитель начальника)</t>
  </si>
  <si>
    <t>п. 4.2.5 Электромагнитное поле широкополосного спектра частот (5 Гц - 2 кГц, 2 кГц - 400 кГц)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</si>
  <si>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п. 4.2.5                                   п. 9                                         п.18.1</t>
  </si>
  <si>
    <t>Участок сортировки  ОП</t>
  </si>
  <si>
    <t>п. 4.2.5 Электромагнитное поле широкополосного спектра частот (5 Гц - 2 кГц, 2 кГц - 400 кГц)                                       
п. 4.3.1 Локальная вибрация                                               
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t>
  </si>
  <si>
    <t xml:space="preserve">п. 4.2.5                                       п. 4.3.1                                               п. 4.3.2                                        п. 4.4                                                                       п. 5.1                                                  п. 9                                                                           п. 15                                                          п. 18.1  </t>
  </si>
  <si>
    <t xml:space="preserve">п. 4.3.1 Локальная вибрация                                              
 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</si>
  <si>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4.3.1                                               п. 4.3.2                                        п. 4.4                                                                       п. 5.1                                                  п. 9                                                                           п. 15                                                          п. 18.1             </t>
  </si>
  <si>
    <t xml:space="preserve">п. 4.3.1 Локальная вибрация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</si>
  <si>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 4.3.1                                             п. 4.4                                                                          п. 5.1                                                     п. 9                                                                           п. 15 </t>
  </si>
  <si>
    <t xml:space="preserve">Слесарь-ремонтник </t>
  </si>
  <si>
    <t xml:space="preserve">п. 4.3.1 Локальная вибрация                                            
п. 4.4 Шум                                                                          
п. 5.1Тяжесть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      </t>
  </si>
  <si>
    <t xml:space="preserve">п. 4.3.1                                             п. 4.4                                                                        п. 5.1                                               п. 9                                                                        п. 12                                                 п. 15      </t>
  </si>
  <si>
    <t>п. 3.1.8.2 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4.3.1 Локальная вибрация  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8 Работы в качестве крановщика (машиниста крана, машинист крана автомобильногоп.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 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</si>
  <si>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 xml:space="preserve">п. 3.1.8.2                                                           п. 3.1.8.3                              п. 4.3.1                                            п. 4.3.2                                         п. 4.4                                               п. 5.1                                                       п. 6.1                                                п. 8                                        п. 12                                       п. 15                                 п.18.1 </t>
  </si>
  <si>
    <t>п. 3.1.8.2 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4.3.1 Локальная вибрация  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8 Работы в качестве крановщика (машиниста крана, машинист крана автомобильногоп.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 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</si>
  <si>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 xml:space="preserve">п. 3.1.8.2                                                          п. 3.1.8.3                               п. 4.3.1                                     п. 4.3.2                                п. 4.4                                          п. 5.1                                                        п. 6.1                                                 п. 8                                          п. 9                                      п. 12                                              п. 15                                                                                      п. 18.1 </t>
  </si>
  <si>
    <t>п. 3.1.8.2Глина,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4.3.2 Общая вибрация (транспортная, транспортно-технологическая, технологическая) 
п. 4.4 Шум                                                                     
п. 4.8 Параметры нагревающего микроклимата (температура, индекс тепловой нагрузки среды, влажность, тепловое излучение)п.6.1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</si>
  <si>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3.1.8.2                                                              п. 3.1.8.3 ;                                п. 4.3.2                                            п. 4.4                                                                     п. 4.8                                          п.6.1 ;                                      п. 9 </t>
  </si>
  <si>
    <t>Механик участка</t>
  </si>
  <si>
    <t>п. 3.1.8.2 Глина, в т.ч. высокоглинистая огнеупорная, цемент, оливин, апатит, шамот коалиновыйФА                                                           п. 4.2.5 Электромагнитное поле широкополосного спектра частот (5 Гц - 2 кГц, 2 кГц - 400 кГц)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</si>
  <si>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 3.1.8.2                                                         п. 4.2.5                                      п. 4.4                                             п. 5.1                              п. 9                                                   п. 6.1                                         п. 15 </t>
  </si>
  <si>
    <t xml:space="preserve">п. 3.1.8.2 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6.1 Работы с высоким риском падения работника с высоты, а также работы на высоте без применения средств подмащиванияп.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t>
  </si>
  <si>
    <t xml:space="preserve">п. 3.1.8.2                                                    п. 3.1.8.3                                п. 4.3.2                                       п. 4.4                                                                      п. 5.1                                           п. 9                                     п. 15   </t>
  </si>
  <si>
    <t xml:space="preserve">п. 3.1.8.2 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6.1 Работы с высоким риском падения работника с высоты, а также работы на высоте без применения средств подмащиванияп.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t>
  </si>
  <si>
    <t xml:space="preserve">п. 3.1.8.2                                                       п. 3.1.8.3                              п. 4.3.2                                      п. 4.4                                                                      п. 5.1                                        п. 9                                           п. 15  </t>
  </si>
  <si>
    <t>п. 4.2.5 Электромагнитное поле широкополосного спектра частот (5 Гц - 2 кГц, 2 кГц - 400 кГц);п. 4. 4. Шум"п.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</si>
  <si>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4.2.5                                     п. 4. 4.                                    п. 6.1 ;                                       п 9 </t>
  </si>
  <si>
    <t>п.3.1.7 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организмО;п.3.1.8.2 Глина, в т.ч. высокоглинистая огнеупорная, цемент, оливин, апатит, шамот коалиновый(ФА)"п.4.2.1 Электромагнитное излучение оптического диапазона (ультрафиолетовое излучениеК, лазерное излучение);п.4.4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</si>
  <si>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п.3.1.7                                п.3.1.8.2                             п.4.2.1                                 п.4.4 ;                                   п.5.1 ;                              п.6.1 ;                                      п. 9  </t>
  </si>
  <si>
    <t>Ремонтно-механический участок  ОП</t>
  </si>
  <si>
    <t>п. 3.1.8.2 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материаловФА;п. 4.3.1 Локальная вибрация;п.  4.4 Шум;п. 4.8 Параметры нагревающего микроклимата (температура, индекс тепловой нап. 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прессы)"грузки среды, влажность, тепловое излучение);</t>
  </si>
  <si>
    <t xml:space="preserve">. 3.1.8.2                          п. 3.1.8.3 ;                                  п. 4.3.1;                             п.  4.4                               ;п. 4.8                                     п. 5.1                                              п. 6.1                                        ;п. 9                                       п.15 </t>
  </si>
  <si>
    <t>Участок резки и прессов</t>
  </si>
  <si>
    <t>п. 1.14.2 Пропан-2-онР (ацетон)п.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</si>
  <si>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1.14.2                                      п. 9 </t>
  </si>
  <si>
    <t>Управление потока КГ</t>
  </si>
  <si>
    <t>п.4.2.5 Электромагнитное поле широкополосного спектра частот (5 Гц - 2 кГц, 2 кГц - 400 кГц)п.6.1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</si>
  <si>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 xml:space="preserve">п.4.2.5                                      п.6.1                                            п. 9                                           п.18.1 </t>
  </si>
  <si>
    <t xml:space="preserve">п. 4.2.5Электромагнитное поле широкополосного спектра частот (5 Гц - 2 кГц, 2 кГц - 400 кГц)п. п.4.3.1 Локальная вибрация;п.4.3.2 Общая вибрация (транспортная, транспортно-технологическая, технологическая);п.4.4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п.8 Работы в качестве крановщика (машиниста крана, машиниста крана автомобильного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</si>
  <si>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4.2.5                             п.4.3.1                                       п.4.3.2 ;                                        п.4.4 ;                                        п.5.1                                                                                                                                                                                                            п.6.1.                                                                                                                                                                                      п.8                                         п. 9                                         п.15.                                                                                                              п.18.1 </t>
  </si>
  <si>
    <t xml:space="preserve">п. 4.4 Шум 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</si>
  <si>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4.4                                               п.5.1                                         п.15                                             п. 9 </t>
  </si>
  <si>
    <t xml:space="preserve">п.4.3.1 Локальная вибрация;п.4.3.2 Общая вибрация (транспортная, транспортно-технологическая, технологическая);п.4.4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п.8 Работы в качестве крановщика (машиниста крана, машиниста крана автомобильного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</si>
  <si>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п.4.3.1                                       п.4.3.2 ;                                        п.4.4 ;                                        п.5.1                                                                                                                                                                                                            п.6.1.                                                                                                                                                                                      п.8                                         п. 9                                         п.15.                                                                                                              п.18.1 </t>
  </si>
  <si>
    <t xml:space="preserve">п.4.3.1 Локальная вибрация;п.4.3.2 Общая вибрация (транспортная, транспортно-технологическая, технологическая);п.4.4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п.8 Работы в качестве крановщика (машиниста крана, машиниста крана автомобильного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</si>
  <si>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п.4.3.1 ;                            п.4.3.2 ;                              п.4.4                                      п.5.1                                                                                                                                                                                                             п.6.1.                                                                                                                                                                                      п.8                                         п.15.                                                                                                            п.18.1 </t>
  </si>
  <si>
    <t>п. 4.3.1Локальная вибрацияп.4.3.2 Общая вибрация (транспортная, транспортно-технологическая, технологическая);п.4.4 Шум;п.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измерениемп.18. Управление наземными транспортными средствами."</t>
  </si>
  <si>
    <t xml:space="preserve">п. 4.3.1                               п.4.3.2 ;                                      п.4.4 ;                                п. 9                                     п.18. </t>
  </si>
  <si>
    <t>Участок обжига КГ</t>
  </si>
  <si>
    <t>п.1.39 Углерода оксидРО;                                                                                                                                                                                     п.4.25 Электромагнитное поле широкополосного спектра частот (5 Гц - 2 кГц, 2 кГц - 400 кГц);п.4.4  Шум;п.4.8 Параметры нагревающего микроклимата (температура, индекс тепловой нагрузки среды, влажность, тепловое излучение);п.5.1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</si>
  <si>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п.1.39                                                                                                                                                                                      п.4.25                               п.4.4  ;                                      п.4.8                                        п.5.1                                    п. 9 </t>
  </si>
  <si>
    <t>Участок сортировки КГ</t>
  </si>
  <si>
    <t xml:space="preserve">п. 4.3.1 Локальная вибрацияп.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</si>
  <si>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4.3.1 .                                           п 4.3.2                                               п. 4.4                                          п. 5.1                                     п. 9                                                         п. 15                                      п.18.1   </t>
  </si>
  <si>
    <t>Оператор конвейерной линии оборудования (LGV)</t>
  </si>
  <si>
    <t>п. 4.4Шум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</si>
  <si>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4.4                                                                         п. 9 </t>
  </si>
  <si>
    <t xml:space="preserve">п. 4.3.1 Локальная вибрацияп.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</si>
  <si>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п. 4.2.5 Электромагнитное поле широкополосного спектра частот (5 Гц - 2 кГц, 2 кГц - 400 кГцп.                               
п.4.4 Шум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</si>
  <si>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4.2.5                                4.4                                                                                п.6.1                                          п. 9 </t>
  </si>
  <si>
    <t xml:space="preserve">п. 3.1.8.2 Глина, в т.ч. высокоглинистая огнеупорная, цемент, оливин, апатит, шамот коалиновыйФА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</si>
  <si>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3.1.8.2                                 п. 4.4                                     п. 5.1                                        п. 9                                                     п. 15                                                 п. 18.1   </t>
  </si>
  <si>
    <t>п. 4.3.1 Локальная вибрация;п.4.4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</si>
  <si>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4.3.1 ;                                     п.4.4 ;                                      п.5.1 ;                                   п.6.1                                        п. 9 </t>
  </si>
  <si>
    <t xml:space="preserve">п. 3.1.8.2 Глина, в т.ч. высокоглинистая огнеупорная, цемент, оливин, апатит, шамот коалиновыйФА                                                            п. 3.1.8.3Тальк,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4.3.1 Локальная вибрация  п. 4.3.2Общая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</si>
  <si>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3.1.8.2                                                          п. 3.1.8.3                               п. 4.3.1                                    п. 4.3.2                            п. 4.4                                     п. 5.1                                       п.6.1 ;                                      п. 9                                                п. 12                                                                                                     п. 15                                       п.18.1    </t>
  </si>
  <si>
    <t xml:space="preserve">п. 3.1.8.2 Глина, в т.ч. высокоглинистая огнеупорная, цемент, оливин, апатит, шамот коалиновыйФА    
п. 3.1.8.3Тальк,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4.3.2Общая вибрация (транспортная, транспортно-технологическая, технологическая) п. 4.4 Шум  п. 4.8 Параметры нагревающего микроклимата (температура, индекс тепловой нагрузки среды, влажность, тепловое излучение)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</si>
  <si>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3.1.8.2                                     п. 3.1.8.3                               п. 4.3.2                                    п. 4.4                                       п. 4.8                                            п. 5.1                                     п.6.1 ;                                        п. 9 </t>
  </si>
  <si>
    <t xml:space="preserve">Участок массозаготовительного отделения КГ </t>
  </si>
  <si>
    <t>Смесительщик (пресспорошка на технологической башне)</t>
  </si>
  <si>
    <t>п. 3.1.8.2 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4.3.2 Общая вибрация (транспортная, транспортно-технологическая, технологическая)   п. 4.4 Шум п. 4.8 Параметры нагревающего микроклимата (температура, индекс тепловой нагрузки среды, влажность, тепловое излучение)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</si>
  <si>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3.1.8.2                                                            п. 3.1.8.3                               п. 4.3.2                                п. 4.4                                 п. 4.8                                  п. 5.1                                       п. 9 </t>
  </si>
  <si>
    <t xml:space="preserve">п. 3.1.8.2 Глина, в т.ч. высокоглинистая огнеупорная, цемент, оливин, апатит, шамот коалиновыйФА                                                            п. 4.2.5 Электромагнитное поле широкополосного спектра частот (5 Гц - 2 кГц, 2 кГц - 400 кГц)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</si>
  <si>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 3.1.8.2                                                            п. 4.2.5                               п. 4.4                                   п. 5.1                                      п. 6.1                                         п. 9                                                 п. 15 </t>
  </si>
  <si>
    <t xml:space="preserve">п. 3.1.8.2Глина,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4.3.1Локальная вибрация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</si>
  <si>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3.1.8.2                                                         п. 3.1.8.3                                    п. 4.3.1                                                   п. 4.4                                                                         п. 5.1                                    п. 6.1                                   п. 9   </t>
  </si>
  <si>
    <t xml:space="preserve">п. 3.1.8.2 Глина, в т.ч. высокоглинистая огнеупорная, цемент, оливин, апатит, шамот коалиновыйФА                                                             п. 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п. 4.3.2 Общая вибрация (транспортная, транспортно-технологическая, технологическая)                                       
п.4.4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 </t>
  </si>
  <si>
    <t xml:space="preserve">п. 3.1.8.2                                                             п. 3.1.8.3                                      п. 4.3.2                                        п.4.4                                                                           п. 5.1                                          п. 6.1                                          п. 9                                        п. 15 </t>
  </si>
  <si>
    <t>Начальник ремонтно-механического участка</t>
  </si>
  <si>
    <t>п. 4.2.5 Электромагнитное поле широкополосного спектра частот (5 Гц - 2 кГц, 2 кГц - 400 кГц)п.6.1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</si>
  <si>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4.2.5                                     п.6.1 ;                                       п. 9 </t>
  </si>
  <si>
    <t>Ремонтно-механический участок  КГ</t>
  </si>
  <si>
    <t>п.3.1.7 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организмО;п.3.1.8.2 Глина, в т.ч. высокоглинистая огнеупорная, цемент, оливин, апатит, шамот коалиновый(ФА)"п.4.2.1 Электромагнитное излучение оптического диапазона (ультрафиолетовое излучениеК, лазерное излучение);п.4.4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</si>
  <si>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п.3.1.7                            ;п.3.1.8.2                            п.4.2.1                                     ;п.4.4                                    ;п.5.1;                              п 6.1 ;                                             п. 9</t>
  </si>
  <si>
    <t>п.4.3.1 Локальная вибрацияеклаФА и стеклянных строительных материаловФА;п.4.4 Шум;п.4.8 Параметры нагревающего микроклимата (температура, индекс тепловой нагрузки среды, влажность, тепловое излучение);п.5.1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</si>
  <si>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п.4.3.1 ;                                    п.4.4 ;                                   п.4.8 ;                                     п.5.1                                                п.6.1                                          п. 9                                         п.15</t>
  </si>
  <si>
    <t>Производственный участок ССС</t>
  </si>
  <si>
    <t>Укладчик-упаковщик</t>
  </si>
  <si>
    <t>п.3.2 Пыли железорудныхФК и полиметаллических концентратовФК, металлургических агломератовФА;                                                                                                                        п.4.2.5 Электромагнитное поле широкополосного спектра частот (5 Гц - 2 кГц, 2 кГц - 400 кГц);п.4.3.1 Локальная вибрация;п.4.3.2 Общая вибрация (транспортная, транспортно-технологическая, технологическая);п.4.4.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п.18 Управление наземными транспортными средствами."</t>
  </si>
  <si>
    <t xml:space="preserve">п.3.2                                                                                                                       п.4.2.5                              ;п.4.3.1 ;                             п.4.3.2                                  п.4.4. ;                                 п.5.1. ;                             п. 9                                         п.12. ;                                       п.15                                                                                                        п.18 </t>
  </si>
  <si>
    <t>Служба главного инженера</t>
  </si>
  <si>
    <t>Главный инженер</t>
  </si>
  <si>
    <t xml:space="preserve">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</si>
  <si>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 5.1                                 п. 6.1                                  п. 9                                   п. 15  </t>
  </si>
  <si>
    <t>Начальник гаража</t>
  </si>
  <si>
    <t>п.1.1 Азота неорганические соединения (в том числе азота оксидыО, азота диоксидО);п.1.39 Углерода оксидРО;п.1.50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п.4.3.1 Локальная вибрация; п.4.3.2 Общая вибрация (транспортная, транспортно-технологическая, технологическая);п.18.1 Управление наземными транспортными средствами:Категории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п.18.2 Управление автотрансопртными средствами: Категории ""C"", ""C1"", ""CE"", ""D1"", ""D1E"", трамвай, троллейбус</t>
  </si>
  <si>
    <t xml:space="preserve">п.1.1                                     ;п.1.39 ;                                     п.1.50                                            п.4.3.1 ;                                   п.4.3.2                                       п.18.1                               п.18.2 </t>
  </si>
  <si>
    <t>Водитель автомобиля-экспедитор</t>
  </si>
  <si>
    <t>п.1.39 Углерода оксидРО;п.1.50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п.4.3.1 Локальная вибрация; п.4.3.2 Общая вибрация (транспортная, транспортно-технологическая, технологическая);п.18.1 Управление наземными транспортными средствами:Категории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п.18.2 Управление автотрансопртными средствами: Категории ""C"", ""C1"", ""CE"", ""D1"", ""D1E"", трамвай, троллейбус</t>
  </si>
  <si>
    <t>п.1.39                                    п.1.50                                         п.4.3.1                                    п.4.3.2 ;                                 п.18.1</t>
  </si>
  <si>
    <t>Руководитель конструкторского отдела</t>
  </si>
  <si>
    <t>Ведущий инженер-конструктор</t>
  </si>
  <si>
    <t>Инженер-механик</t>
  </si>
  <si>
    <t>Начальник электроремонтного участка</t>
  </si>
  <si>
    <t>п.4.2.5 Электромагнитное поле широкополосного спектра частот (5 Гц - 2 кГц, 2 кГц - 400 кГц)п.6.1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</si>
  <si>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п.4.2.5                               п.6.1 ;                                п. 9 </t>
  </si>
  <si>
    <t xml:space="preserve">п. 3.1.8.2 Глина, в т.ч. высокоглинистая огнеупорная, цемент, оливин, апатит, шамот коалиновыйФА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</si>
  <si>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3.1.8.2                                                                 п. 4.4                                         п. 5.1                                              п. 6.1                                    п. 9   </t>
  </si>
  <si>
    <t>Слесарь-электрик по ремонту электрооборудования</t>
  </si>
  <si>
    <t xml:space="preserve">п. 4.3.1Локальная вибрация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</si>
  <si>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4.3.1                                      п. 4.4                                      п. 5.1                                    п. 6.1                                     п. 9                           </t>
  </si>
  <si>
    <t>Начальник участка промышленной автоматики и метрологии</t>
  </si>
  <si>
    <t>Заместитель начальника участка промышленной автоматики и метрологии</t>
  </si>
  <si>
    <t>Инженер-электроник</t>
  </si>
  <si>
    <t>Старший инженер по автоматизированным системам управления производством</t>
  </si>
  <si>
    <t xml:space="preserve">п.3.1.8.2 Глина, в т.ч. высокоглинистая огнеупорная, цемент, оливин, апатит, шамот коалиновыйФА; п.3.1.8.3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материаловФА;п.4.2.5  Электромагнитное поле широкополосного спектра частот (5 Гц - 2 кГц, 2 кГц - 400 кГц);п.4.4 Шум;                                                                                                                                                                                                                п.9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</si>
  <si>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п.3.1.8.2                              п.3.1.8.3 ;                               п.4.2.5  ;                                  п.4.4 ;                                                                                                                                                                                                                п.9 </t>
  </si>
  <si>
    <t>п.4.4 Шум;п.4.2.5 Электромагнитное поле широкополосного спектра частот (5 Гц - 2 кГц, 2 кГц - 400 кГц) п.5.1Тяжесть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</si>
  <si>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п.4.4                                                    п.4.2.5                                п.5.1                                     п. 9</t>
  </si>
  <si>
    <t xml:space="preserve">Слесарь по эксплуатации и ремонту газового оборудования </t>
  </si>
  <si>
    <t xml:space="preserve">п.4.4 Шум  п.4.8 Параметры нагревающего микроклимата (температура, индекс тепловой нагрузки среды, влажность, тепловое излучение)п.5.1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t>
  </si>
  <si>
    <t xml:space="preserve">п.4.4                                       п.4.8                                                   п.5.1                                      п.6.1                                       п. 9                                               п.12 </t>
  </si>
  <si>
    <t>Служба главного механика</t>
  </si>
  <si>
    <t>Главный механик</t>
  </si>
  <si>
    <t>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</si>
  <si>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п.4.4                            ;п.5.1 ;                                   п. 9                                      п.15 </t>
  </si>
  <si>
    <t>п.4.3.1 Локальная вибрация;п.4.4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</si>
  <si>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п.4.3.1                                     ;п.4.4 ;                                      п.5.1 ;                                     п. 9                                       п.15 </t>
  </si>
  <si>
    <t>п.4.3.1Локальная вибрация;п.4.4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</si>
  <si>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п.4.3.1                                  ;п.4.4 ;                                  п.5.1 ;                                              п. 9                                     п .15 </t>
  </si>
  <si>
    <t>п.3.1.8.2 Глина, в т.ч. высокоглинистая огнеупорная, цемент, оливин, апатит, шамот коалиновыйФАп.3.1.8.3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материаловФА;п.4.2.1 Электромагнитное излучение оптического диапазона (ультрафиолетовое излучениеК, лазерное излучение);п.4.4 Шум; 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измерением;п.12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t>
  </si>
  <si>
    <t xml:space="preserve">п.3.1.8.2                         п.3.1.8.3                                п.4.2.1                                 п.4.4                                         ; п.5.1                                        п.9                                           п.12 </t>
  </si>
  <si>
    <t>п.1.50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вулканизационныеК;п.1.29 Серы соединенияп.4.2.3 Электрическое и магнитное поле промышленной частоты (50 Гц);п.4.4 Шум;п.4.8 Параметры нагревающего микроклимата (температура, индекс тепловой нагрузки среды, влажность, тепловое излучение);п.5.1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</si>
  <si>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п.1.50                                 ;п.1.29                                  п.4.2.3                              ;п.4.4                             п.4.8 ;                                    п.5.1                                       п. 9</t>
  </si>
  <si>
    <t>Прессовщик-вулканизаторщик</t>
  </si>
  <si>
    <t>п.1.39 Углерода оксидРО;                                                                                                                                                                                         п.1.29.1 Серы оксиды, кислоты;п.1.50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п.4.4. Шум;п.5.1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</si>
  <si>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п.1.39                                                                                                                                                                                          п.1.29.1 ;                                 п.1.50                                                                                                                                                                                                     п.4.4.                                    п.5.1                                    п. 9                                                                                                                                                                                                        п.15.</t>
  </si>
  <si>
    <t>п. 4.4 Шум;                                                                         
 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</si>
  <si>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 4.4                                                                           п.5.1                                               п. 9                                                                       п.15 </t>
  </si>
  <si>
    <t xml:space="preserve"> Цех прессово-штамповой оснастки </t>
  </si>
  <si>
    <t xml:space="preserve">п. 4.3.1Локальная вибрация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</si>
  <si>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 4.3.1                                                       п. 4.4                                                                         п. 5.1                                               п. 9                                                                    п. 15  </t>
  </si>
  <si>
    <t xml:space="preserve">п. 4.3.1 Локальная вибрацияп.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</si>
  <si>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 4.3.1                                             4.4                                                                              п. 5.1                                                  п. 9                                                                                 п. 15     </t>
  </si>
  <si>
    <t xml:space="preserve">п. 1.39 Углерода оксидРО                                                
п. 1.50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рабочего дня    </t>
  </si>
  <si>
    <t xml:space="preserve">п. 1.39                                                 п. 1.50                                  п. 4.4                                        п. 5.1                                                                    п. 9                                                                       п. 15    </t>
  </si>
  <si>
    <t xml:space="preserve">п. 3.1.7 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                                                  п. 4.2.1 Электромагнитное излучение оптического диапазона (ультрафиолетовое излучениеК, лазерное излучение)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t>
  </si>
  <si>
    <t xml:space="preserve">п. 3.1.7                                                п. 4.2.1                                                                        п. 4.4                                                                              п. 5.1                                                 п. 9                                      п. 12 </t>
  </si>
  <si>
    <t xml:space="preserve">п. 4.4 Шум   п. 5.1Тяжесть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</si>
  <si>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 4.4                                  п. 5.1                                       п. 9                                            п. 15   </t>
  </si>
  <si>
    <t xml:space="preserve"> Шум                               
 Параметры нагревающего микроклимата (температура, индекс тепловой нагрузки среды, влажность, тепловое излучение)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t>
  </si>
  <si>
    <t>Испытательно-исследовательская лаборатория</t>
  </si>
  <si>
    <t xml:space="preserve"> Локальная вибрацияеклаФА и стеклянных строительных материаловФА;                 
Шум                                 
Параметры нагревающего микроклимата (температура, индекс тепловой нагрузки среды, влажность, тепловое излучение);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</si>
  <si>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п.4.3.1                              ;п.4.4                                 ;п.4.8                                            ;п.5.1                                     ;п.6.1                                       п. 9                                       п.15 </t>
  </si>
  <si>
    <t>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 Глина, в т.ч. высокоглинистая огнеупорная, цемент, оливин, апатит, шамот коалиновый(ФА)" Электромагнитное излучение оптического диапазона (ультрафиолетовое излучениеК, лазерное излучение);                      Шум;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</si>
  <si>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п.3.1.7 ;                    п.3.1.8.2 "                           п.4.2.1                              ;п.4.4 ;                                       п.5.1 ;                                   п 6.1                                      п. 9 </t>
  </si>
  <si>
    <t xml:space="preserve"> Глина, в т.ч. высокоглинистая огнеупорная, цемент, оливин, апатит, шамот коалиновыйФА;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Локальная вибрация            Шум;                              
 Параметры нагревающего микроклимата (температура, индекс тепловой на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прессы)"грузки среды, влажность, тепловое излучение);</t>
  </si>
  <si>
    <t xml:space="preserve">п. 3.1.8.2                                п. 3.1.8.3                               ;п. 4.3.1 ;                                 п.  4.4 ;                                 п. 4.8 .                                      П 5.1                                  ;п. 6.1                                      п. 9                                          п.15 </t>
  </si>
  <si>
    <t>механизатор комплексной бригады на погрузочно-разгрузочных работах</t>
  </si>
  <si>
    <t xml:space="preserve"> Глина, в т.ч. высокоглинистая огнеупорная, цемент, оливин, апатит, шамот коалиновыйФА;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Локальная вибрация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</si>
  <si>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п.3.1.8.2                         п.3.1.8.3                           п.1.50                                       п.4.3.1                                                   п.4.4                                                                              п.5.1                                                 п.6.1                                п. 9                                                                          </t>
  </si>
  <si>
    <t>п.4.4.                           п.5.1                             п.9</t>
  </si>
  <si>
    <t>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t>
  </si>
  <si>
    <t xml:space="preserve">Электромагнитное поле широкополосного спектра частот (5 Гц - 2 кГц, 2 кГц - 400 кГц)                                    Шум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</si>
  <si>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4.2.5                                     п.5.1  ;                               п.15                                 п. 4.4                                       п. 9 </t>
  </si>
  <si>
    <t xml:space="preserve">Шум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</si>
  <si>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 4.4                            п.5.1  ;                               п.15                                          п. 9 </t>
  </si>
  <si>
    <t>Шум                                                                       
Параметры нагревающего микроклимата (температура, индекс тепловой нагрузки среды, влажность, тепловое излучение)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</si>
  <si>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 xml:space="preserve">п. 4.4                                                                        п. 4.8                                                   п. 5.1                                                   п. 9                                                                             п. 15                                                            п. 18.1 </t>
  </si>
  <si>
    <t xml:space="preserve">Локальная вибрация                                                       
Общая вибрация (транспортная, транспортно-технологическая, технологическая)                                        Шум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</si>
  <si>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п. 4.3.1                                                      п. 4.3.2                                       п.4.4                                                                            п. 9                                                                                п. 18.1</t>
  </si>
  <si>
    <t xml:space="preserve"> Глина, в т.ч. высокоглинистая огнеупорная, цемент, оливин, апатит, шамот коалиновыйФА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Локальная вибрация  п. Общая вибрация (транспортная, транспортно-технологическая, технологическая)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</si>
  <si>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3.1.8.2                                                           п. 3.1.8.3                              п. 4.3.1                            п. 4.3.2                                п. 4.4                                    п. 5.1                                     п.6.1 ;                                       п. 9                                       п. 12                                                                                                    п. 15                                   п.18.1  </t>
  </si>
  <si>
    <t xml:space="preserve"> Глина, в т.ч. высокоглинистая огнеупорная, цемент, оливин, апатит, шамот коалиновыйФА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Локальная вибрация     Общая вибрация (транспортная, транспортно-технологическая, технологическая)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в качестве крановщика (машиниста крана, машинист крана автомобильного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</si>
  <si>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 xml:space="preserve">п. 3.1.8.2                                                           п. 3.1.8.3                              п. 4.3.1                                     п. 4.3.2                                п. 4.4                                   п. 5.1                                                          п. 6.1                                                  п. 8                                    п. 12                                        п. 15                                                                                       п. 18.1 </t>
  </si>
  <si>
    <t xml:space="preserve"> Глина, в т.ч. высокоглинистая огнеупорная, цемент, оливин, апатит, шамот коалиновыйФА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Локальная вибрация     Общая вибрация (транспортная, транспортно-технологическая, технологическая)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в качестве крановщика (машиниста крана, машинист крана автомобильного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Ростехнадзора:а) пара, газа (в газообразном, сжиженном состоянии);б) воды при температуре более 115 °C;в) иных жидкостей при температуре, превышающей температуру их кипения при избыточном давлении 0,07 МПа;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</si>
  <si>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Глина, в т.ч. высокоглинистая огнеупорная, цемент, оливин, апатит, шамот коалиновыйФА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Общая вибрация (транспортная, транспортно-технологическая, технологическая)                     
Шум                                                                     
Параметры нагревающего микроклимата (температура, индекс тепловой нагрузки среды, влажность, тепловое излучение)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</si>
  <si>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3.1.8.2                                                               п. 3.1.8.3                                п. 4.3.2                                    п. 4.4                                                                     п. 4.8                                        п.6.1 ;                                          п. 9 </t>
  </si>
  <si>
    <t xml:space="preserve">Обжигальщик изделий строительной керамики </t>
  </si>
  <si>
    <t xml:space="preserve"> Углерода оксидРО;                                                                                                                                                                                      Электромагнитное поле широкополосного спектра частот (5 Гц - 2 кГц, 2 кГц - 400 кГц);                               Шум;                               Параметры нагревающего микроклимата (температура, индекс тепловой нагрузки среды, влажность, тепловое излучение);п.5.1 Тяжесть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</si>
  <si>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п.1.39                                                                                                                                                                                      п.4.25 ;                                  п.4.4 ;                                        п.4.8 ;                                                    п.5.1 "                                    п. 9 </t>
  </si>
  <si>
    <t xml:space="preserve">Глина, в т.ч. высокоглинистая огнеупорная, цемент, оливин, апатит, шамот коалиновыйФА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 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</si>
  <si>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3.1.8.2                                 п. 4.4                                        п. 5.1                                          п. 9                                                    п. 15                                               п. 18.1 </t>
  </si>
  <si>
    <t xml:space="preserve"> Глина, в т.ч. высокоглинистая огнеупорная, цемент, оливин, апатит, шамот коалиновыйФА                                                             Тальк, талькопородные пыли, цеолиты, бокситы, нефелиновые сиениты, дистенсиллиманиты, слюды (флагопит, мусковит), дуниты, известняки, бариты, инфузорная земля, туфы, пемзы, перлит, искусственные минеральные волокна (стекловолокноФА, стекловатаФА, вата минеральнаяФА и шлаковаяФА), пыль стеклаФА и стеклянных строительных материаловФА                                         
Общая вибрация (транспортная, транспортно-технологическая, технологическая)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                       </t>
  </si>
  <si>
    <t xml:space="preserve">п. 3.1.8.2                                                            п. 3.1.8.3                                       п. 4.3.2                           п. 4.4                              п. 5.1                                   п. 6.1                                  п. 15                        </t>
  </si>
  <si>
    <t xml:space="preserve"> Шум;Электромагнитное поле широкополосного спектра частот (5 Гц - 2 кГц, 2 кГц - 400 кГц) яжесть трудового процесса Подъем, перемещение, удержание груза вручную Стереотипные рабочие движенияРабочее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</si>
  <si>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п.4.4 ;                                      п.4.2.5                                     п.5.1                                          п. 9 </t>
  </si>
  <si>
    <t xml:space="preserve">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</si>
  <si>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4.4                                    п. 5.1                                          п. 9                                                      п. 18.1  </t>
  </si>
  <si>
    <t>Участок сортировки</t>
  </si>
  <si>
    <t xml:space="preserve">п. 4.3.1 Локальная вибрацияп. 4.3.2 Общая вибрация (транспортная, транспортно-технологическая, технологическая)    п. 4.4 Шум     п. 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 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прессы)п.18.1 Управление автотранспортными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</si>
  <si>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п. 4.3.1                                      п. 4.3.2                                 п. 4.4                                п. 5.1                                         п. 9                                                         п. 15                               п.18.1     </t>
  </si>
  <si>
    <t>Оператор конвейерной линии оборудования  ( LGV)</t>
  </si>
  <si>
    <t>Шум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</si>
  <si>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 xml:space="preserve">п. 4.4                                                                              п. 9 </t>
  </si>
  <si>
    <t>Мастер</t>
  </si>
  <si>
    <t xml:space="preserve">  
Локальная вибрация; 
 Общая вибрация (транспортная, транспортно-технологическая, технологическая);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п.18.1 Управление наземными транспортными средствами;
Приложения к Порядку проведения обязательных предварительных и периодических медицинских осмотров работников
</t>
  </si>
  <si>
    <t xml:space="preserve">
п. 4.3.1 
п. 4.3.2 
п. 4.4 
п. 5.1
п.15 
п.18.1 
п. 9</t>
  </si>
  <si>
    <t xml:space="preserve">
 Локальная вибрация;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непосредственно связанные с обслуживанием оборудования, работающего под избыточным д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авлением более 0,07 мегапаскаля (МПа) и подлежащего учету в органах Ростехнадзора:
а) пара, газа (в газообразном, сжиженном состоянии);
б) воды при температуре более 115 °C;
в) иных жидкостей при температуре, превышающей температуру их кипения при избыточном давлении 0,07 МПа;
п.15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Приложения к Порядку проведения обязательных предварительных и периодических медицинских осмотров работников
</t>
  </si>
  <si>
    <t xml:space="preserve">
п.4.3.1
п.4.4
п. 5.1 
п. 12
п.15
п.9</t>
  </si>
  <si>
    <t xml:space="preserve"> Локальная вибрация;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Локальная вибрация                                                                  
</t>
  </si>
  <si>
    <t xml:space="preserve">
п. 4.4 
п.15 
п. 4.3.1                            п. 9                        
п.5.1</t>
  </si>
  <si>
    <t>Графический дизайнер</t>
  </si>
  <si>
    <t>Склад готовой продукции (Воронеж)</t>
  </si>
  <si>
    <t>Углерода оксидРО;
Шум;
Вибрация локальная
Тяжесть трудового процесса:
- подъем, перемещение, удержание груза вручную;
- стереотипные рабочие движения;
-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 работы, связанные с постоянной ходьбой и работой стоя в течение всего рабочего дня.</t>
  </si>
  <si>
    <t xml:space="preserve">пп. 1.39 
пп. 4.3.1
пп. 4.4
пп. 5.1
пп.12
пп.13
пп.15
</t>
  </si>
  <si>
    <t xml:space="preserve">Углерода оксид(РО);
Шум;
Вибрация локальная;
Вибрация общая;
Управление наземными 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Тяжесть трудового процесса: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а) пара, газа (в газообразном, сжиженном состоянии);
б) воды при температуре более 115 °C;
в) иных жидкостей при температуре, превышающей температуру их кипения при избыточном давлении 0,07 МПа;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t>
  </si>
  <si>
    <t xml:space="preserve">пп. 1.39 
пп. 4.4
пп. 4.3.1
пп. 4.3.2
пп. 18.1
пп.5.1
пп. 12
пп. 13
</t>
  </si>
  <si>
    <t>Углерода оксид(РО);
Шум;
Вибрация локальная;
Вибрация общая;
Управление наземными 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Тяжесть трудового процесса: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а) пара, газа (в газообразном, сжиженном состоянии);
б) воды при температуре более 115 °C;
в) иных жидкостей при температуре, превышающей температуру их кипения при избыточном давлении 0,07 МПа;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t>
  </si>
  <si>
    <t>Отдел продаж (Воронеж)</t>
  </si>
  <si>
    <t>Торговый представитель</t>
  </si>
  <si>
    <t>Управление наземными 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Электромагнитное поле широкополосного спектра частот (5 Гц - 2 кГц, 2 кГц - 400 кГц)</t>
  </si>
  <si>
    <t>п. 4.2.5                                         п. 18.1</t>
  </si>
  <si>
    <t>Приложение №13 к ТЗ</t>
  </si>
  <si>
    <t>Приложение №14 к ТЗ</t>
  </si>
  <si>
    <t>Начальник газосантехнического участка</t>
  </si>
  <si>
    <t>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на водопроводных сооружениях, имеющие непосредственное отношение к подготовке воды, а также обслуживанию водопроводных сетей
-  Работы в организациях, деятельность которых связана с коммунальным и бытовым обслуживанием населения</t>
  </si>
  <si>
    <t>п.6.1        
п.12     а)       б)       в)             
п.13         
п.24        
 п.26</t>
  </si>
  <si>
    <t xml:space="preserve">п.6.1                     
п.12          а)       б)        в)                     
п.13                  
п.16                                
п.24               
п.26 </t>
  </si>
  <si>
    <t>п.3.1.7 
п.4.2.1
п.5.1             
п.6.1         
п.12          а)       б)     в)             п.13                           
п.16                                    п.24                     
п.26</t>
  </si>
  <si>
    <t xml:space="preserve">п.5.1        
п.5.2.1      
п.18.1      
п.18.2   </t>
  </si>
  <si>
    <t xml:space="preserve">п.5.1       
 п.5.2.1      
п.18.1      
п.18.2   </t>
  </si>
  <si>
    <t xml:space="preserve">Диспетчер гаража </t>
  </si>
  <si>
    <t>Дирекция по безопасности</t>
  </si>
  <si>
    <t>Руководитель службы безопасности</t>
  </si>
  <si>
    <t>Дирекция по производству</t>
  </si>
  <si>
    <t>Конструкторский  отдел</t>
  </si>
  <si>
    <t>Инженер-конструктор</t>
  </si>
  <si>
    <t>Аппаратчик химводоочистки</t>
  </si>
  <si>
    <t>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на водопроводных сооружениях, имеющие непосредственное отношение к подготовке воды, а также обслуживанию водопроводных сетей
-  Работы в организациях, деятельность которых связана с коммунальным и бытовым обслуживанием населения</t>
  </si>
  <si>
    <t>п.12        а)         б)           в)             п.13         
п.24         
п.26</t>
  </si>
  <si>
    <t>п.12       а)         б)          в)             
п.13         
п.24         
п.26</t>
  </si>
  <si>
    <t>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на водопроводных сооружениях, имеющие непосредственное отношение к подготовке воды, а также обслуживанию водопроводных сетей
- Работы в организациях, деятельность которых связана с коммунальным и бытовым обслуживанием населения</t>
  </si>
  <si>
    <t>п. 6.1       
п.12       а)         б)          в)             
п.13         
п.24        
 п.26</t>
  </si>
  <si>
    <t>Лаборатория входного контроля сырьевых материалов</t>
  </si>
  <si>
    <t xml:space="preserve">п.4.2.5          
п.27  </t>
  </si>
  <si>
    <t>Начальник медпункта</t>
  </si>
  <si>
    <t xml:space="preserve">п.4.2.5         
 п.27  </t>
  </si>
  <si>
    <t>Начальник отдела внутреннего контроля и режима</t>
  </si>
  <si>
    <t>Отдел закупок</t>
  </si>
  <si>
    <t>Руководитель службы снабжения</t>
  </si>
  <si>
    <t>Специалист (по импорту оборудования)</t>
  </si>
  <si>
    <t>Старший специалист (по транспортному обеспечению и таможенному оформлению экспортно-импортных грузов)</t>
  </si>
  <si>
    <t>Инженер-сметчик</t>
  </si>
  <si>
    <t>Отдел складского хозяйства</t>
  </si>
  <si>
    <t>Отдел экономической безопасности</t>
  </si>
  <si>
    <t>Начальник отдела экономической безопасности</t>
  </si>
  <si>
    <t>п.3.1.4         
п.4.2.5</t>
  </si>
  <si>
    <t xml:space="preserve">Начальник ремонтно-механического участка </t>
  </si>
  <si>
    <t xml:space="preserve">п.3.1.4           
п.4.4             
п 6.1           
 п.13                       
 п.15                       </t>
  </si>
  <si>
    <t xml:space="preserve">п.3.1.4               
п.4.4                 
п.6.1                  
п.13               
 п.15 </t>
  </si>
  <si>
    <t>Начальник ремонтно-механического цеха</t>
  </si>
  <si>
    <t>п.1.29.1              
п.1.39           
п.15</t>
  </si>
  <si>
    <t xml:space="preserve">п.6.1              
 п.15 </t>
  </si>
  <si>
    <t>п.15</t>
  </si>
  <si>
    <t>п. 3.1.1     
 п.15</t>
  </si>
  <si>
    <t xml:space="preserve"> Тяжесть трудового процесса
-  Напряженность трудового процесса,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пара, газа (в газообразном, сжиженном состоянии);
 воды при температуре более 115 °C;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Управление наземными транспортными средствами: автопогрузчики
</t>
  </si>
  <si>
    <t xml:space="preserve">п.5.1       
 п.5.2.1    
 п.12       а)          б)        в)                    
п.13        
 п.18.1 </t>
  </si>
  <si>
    <t>Электромагнитное поле широкополосного спектра частот (5 Гц - 2 кГц, 2 кГц - 400 кГц)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t>
  </si>
  <si>
    <t xml:space="preserve">п.4.2.5      
п.13    </t>
  </si>
  <si>
    <t xml:space="preserve"> Углерод оксид;
-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 Напряженность трудового процесса, в том числе: работы с оптическими приборами (более 50% времени смены)
- Управление наземными транспортными средствами                          </t>
  </si>
  <si>
    <t xml:space="preserve"> п.1.39  
п.1.50     
п.5.2.1      
п.18.1. 
п.18.2.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</si>
  <si>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t>
  </si>
  <si>
    <t>п.3.1.4</t>
  </si>
  <si>
    <t xml:space="preserve"> Углерод оксид;
-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        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 Напряженность трудового процесса, в том числе: работы с оптическими приборами (более 50% времени смены)
- Управление наземными транспортными средствами                                                                                                                                 
- приказа Минтранса России от 19.10. 2020 г. № 428
</t>
  </si>
  <si>
    <t>Тяжесть трудового процесса
- Напряженность трудового процесса,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Управление наземными транспортными средствами: автопогрузчики</t>
  </si>
  <si>
    <t>п.5.1       
п.5.2.1      
п.12        а)    б)       в)              
п.13          
п.18.1</t>
  </si>
  <si>
    <t xml:space="preserve"> Электромагнитное поле широкополосного спектра частот (5 Гц - 2 кГц, 2 кГц - 400 кГц)
-  Шум                                                                                                                                                                                                               - Тяжесть трудового процесса         </t>
  </si>
  <si>
    <t xml:space="preserve">п.4.2.5    
п.4.4         
п.5.1 </t>
  </si>
  <si>
    <t>Начальник службы контроля качества</t>
  </si>
  <si>
    <t xml:space="preserve">Служба охраны труда </t>
  </si>
  <si>
    <t>Ведущий специалист по охране труда и окружающей среды</t>
  </si>
  <si>
    <t>Технологическая служба</t>
  </si>
  <si>
    <t>Руководитель технологической службы</t>
  </si>
  <si>
    <t>Управление Дирекции по производству</t>
  </si>
  <si>
    <t>Менеджер по планированию потока Производство</t>
  </si>
  <si>
    <t>Руководитель потока Производство</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</si>
  <si>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Электромагнитное поле широкополосного спектра частот (5 Гц - 2 </t>
  </si>
  <si>
    <t xml:space="preserve">п.3.1.4     
п.4.2.5 </t>
  </si>
  <si>
    <t>Начальник участка сортировки и глазурования</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</si>
  <si>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Электромагнитное поле широкополосного спектра частот (5 Гц - 2 кГц, 2 кГц - 400 кГц)                                                                                                                                                          
</t>
  </si>
  <si>
    <t xml:space="preserve">Тяжесть трудового процесса
- Напряженность трудового процесса,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Управление наземными транспортными средствами: автопогрузчики
</t>
  </si>
  <si>
    <t xml:space="preserve">п.5.1          
п.5.2.1     
п.12      а)    б)       в)                  п.13             
п.18.1 </t>
  </si>
  <si>
    <t>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</si>
  <si>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п.3.1.4         
п 4.4       
п.15</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</si>
  <si>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Электромагнитное поле широкополосного спектра частот (5 Гц - 2 кГц, 2 кГц - 400 кГц) </t>
  </si>
  <si>
    <t>п.3.1.4     
п.4.2.5</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</si>
  <si>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 (ФА)
- Шум
-  Напряженность трудового процесса, в том числе: работы с оптическими приборами (более 50% времени смены)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</si>
  <si>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п.3.1.4      
п.4.4        
п.5.2.1        
п.15 </t>
  </si>
  <si>
    <t xml:space="preserve">п.3.1.4      
п.4.4         
п.5.1            
п15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</si>
  <si>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Тяжесть трудового процесса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</si>
  <si>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п.3.1.4            
п.4.4        
п.5.1        
 п.15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</si>
  <si>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Электромагнитное поле широкополосного спектра частот (5 Гц - 2 кГц, 2 кГц - 400 кГц)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</si>
  <si>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Тяжесть трудового процесса
-  Напряженность трудового процесса, в том числе: работы с оптическими приборами (более 50% времени смены)
- Работы в качестве крановщика (машиниста крана, машинист крана автомобильного)
</t>
  </si>
  <si>
    <t xml:space="preserve">п.3.1.4     
п.5.1        
 п.5.2.1      
п.8 </t>
  </si>
  <si>
    <t xml:space="preserve">Тяжесть трудового процесса
- Напряженность трудового процесса,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Управление наземными транспортными средствами: автопогрузчики
</t>
  </si>
  <si>
    <t xml:space="preserve">п.5.1             
п.5.2.1      
п.12        а)    б)     в)                      п.13                  
п.18.1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</si>
  <si>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Глина, в т.ч. высокоглинистая огнеупорная, цемент, оливин, апатит, шамот коалиновый(ФА)
- Шум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</si>
  <si>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п.3.1.4  
п.3.1.8.2  
п.4.4       
п.15</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</si>
  <si>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-Электромагнитное поле широкополосного спектра частот (5 Гц - 2 кГц, 2 кГц - 400 кГц)
</t>
  </si>
  <si>
    <t xml:space="preserve">п.3.1.4       
п.4.2.5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</si>
  <si>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Тяжесть трудового процесса
-  Напряженность трудового процесса, в том числе: работы с оптическими приборами (более 50% времени смены)
- Работы в качестве крановщика (машиниста крана, машинист крана автомобильного)
</t>
  </si>
  <si>
    <t xml:space="preserve">п.3.1.4      
п.5.1        
п.5.2.1               
п.8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</si>
  <si>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t>
  </si>
  <si>
    <t>п.3.1.4      
п.4.4         
п.13</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</si>
  <si>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-Параметры нагревающего
микроклимата (температура, индекс тепловой нагрузки среды, влажность, тепловое излучение)
</t>
  </si>
  <si>
    <t xml:space="preserve">п.3.1.4         
п 4.8 </t>
  </si>
  <si>
    <t>п.3.1.4      
п.4.4             
п.13</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</si>
  <si>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t>
  </si>
  <si>
    <t xml:space="preserve">п.3.1.4     
п.4.4 </t>
  </si>
  <si>
    <t>Младший наладчик оборудования керамического производства (прессов)</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</si>
  <si>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</si>
  <si>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п.3.1.4            
п.4.4         
п.6.1        
п.13                 
п.15</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</si>
  <si>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</si>
  <si>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п.3.1.4     
п.4.4        
п.6.1         
п.13            
п.15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</si>
  <si>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</si>
  <si>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п.3.1.4     
 п.4.4             
п.6.1           
п.13         
п.15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</si>
  <si>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</si>
  <si>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п.3.1.4     
п.4.4              
п.6.1              
п.13                       
п.15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</si>
  <si>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</si>
  <si>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Ведущий инженер-электроник</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</si>
  <si>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Напряженность трудового процесса,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Управление наземными транспортными средствами: автопогрузчики
</t>
  </si>
  <si>
    <t xml:space="preserve">п.3.1.4      
п.4.4        
п.5.2.1     
п.12     а)        б)         в)                   п.13                
п.18.1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</si>
  <si>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Тяжесть трудового процесса
- Напряженность трудового процесса, в том числе: работы с оптическими приборами (более 50% времени смены)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</si>
  <si>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п.3.1.4     
п.4.4        
п.5.1        
п.5.2.1        
п.15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</si>
  <si>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Напряженность трудового процесса, в том числе: работы с оптическими приборами (более 50% времени смены)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</si>
  <si>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п.3.1.4     
п.4.4         
п.5.2.1      
п.15 </t>
  </si>
  <si>
    <t xml:space="preserve">Тяжесть трудового процесса
- Напряженность трудового процесса (сенсорные нагрузки) ,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Управление наземными транспортными средствами: автопогрузчики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t>
  </si>
  <si>
    <t xml:space="preserve">п.5.1        
п.5.2.1         
п.12    а)      б)       в)                        п.18.1      
п.13 </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</si>
  <si>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Электромагнитное поле широкополосного спектра частот (5 Гц - 2 кГц, 2 кГц - 400 кГц)
</t>
  </si>
  <si>
    <t xml:space="preserve">п.3.1.4              п.4.2.5       </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</si>
  <si>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Напряженность трудового процесса (сенсорные нагрузки) , в том числе: Работы с оптическими приборами (более 50% времени смены)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</si>
  <si>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п.3.1.4      
п.4.4              
п.5.2.1     
п.15</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</si>
  <si>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</si>
  <si>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п.3.1.4      
п.4.4         
п.15</t>
  </si>
  <si>
    <t xml:space="preserve">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Напряженность трудового процесса (сенсорные нагрузки) , в том числе: Работы с оптическими приборами (более 50% времени смены)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</si>
  <si>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п.3.1.4      
п.4.4        
п.5.2.1      
п.15 </t>
  </si>
  <si>
    <t xml:space="preserve">Управление наземными 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</si>
  <si>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 xml:space="preserve">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</si>
  <si>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 xml:space="preserve">п.6.1               
п.9                  
 п.15 </t>
  </si>
  <si>
    <t>Инженер-энергетик</t>
  </si>
  <si>
    <t>Начальник энерго-механического отдела</t>
  </si>
  <si>
    <t>Приложение №15 к ТЗ</t>
  </si>
  <si>
    <t xml:space="preserve">Аэрозоли абразивные и абразивсодержащие (электрокорундов, карбида бора, альбора, карбида кремния), в том числе с примесью связующих (фенолформальдегидные смолы(АФ), эпоксидные смолы(АФ))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</si>
  <si>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r>
      <t xml:space="preserve"> п.1.39   
п.1.50         
п.5.2.1         
п. 18.1. 
п.18.2.      
</t>
    </r>
    <r>
      <rPr>
        <b/>
        <sz val="11"/>
        <color theme="1"/>
        <rFont val="Arial"/>
        <family val="2"/>
        <charset val="204"/>
      </rPr>
      <t xml:space="preserve">п.26 </t>
    </r>
  </si>
  <si>
    <t>Склад готовой продукции (Шахты)</t>
  </si>
  <si>
    <t xml:space="preserve">Служба автомобильных перевозок </t>
  </si>
  <si>
    <t>Ведущий менеджер по автомобильным перевозкам</t>
  </si>
  <si>
    <t>Служба клиентского сервиса (Шахты)</t>
  </si>
  <si>
    <t>Отдел поддержки продаж (Ростов)</t>
  </si>
  <si>
    <t>Руководитель отдела поддержки продаж</t>
  </si>
  <si>
    <t>Отдел по продажам</t>
  </si>
  <si>
    <t xml:space="preserve">п.5.1  
п.5.2.1
п.18.1
п.18.2  </t>
  </si>
  <si>
    <t xml:space="preserve">п.3.1.4 
п.4.4
п.6.1
п.13
п.15 </t>
  </si>
  <si>
    <t xml:space="preserve">п.3.1.7
п.4.2.1
п.5.1
п.6.1
п.12
а)
б)
в)
п.13 </t>
  </si>
  <si>
    <t>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t>
  </si>
  <si>
    <t xml:space="preserve">п.3.1.4
п.4.4
п.6.1
п.13
п.15 </t>
  </si>
  <si>
    <t>п.3.1.7
п.4.2.1
п.5.1
п.6.1
п.12
а)
б)
в)
п.13</t>
  </si>
  <si>
    <t xml:space="preserve">п.5.1
п.5.2.1
п.12
а)
б)
в)
п.13
п.18.1                                              </t>
  </si>
  <si>
    <t xml:space="preserve">п.3.1.4
п.4.4
п.15 </t>
  </si>
  <si>
    <t xml:space="preserve">п.3.1.4
п.4.4
п.5.2.1
п.15 </t>
  </si>
  <si>
    <t>п.3.1.4
п.4.4
п.15</t>
  </si>
  <si>
    <t xml:space="preserve">п.3.1.4
п.5.1
п.5.2.1
п.8 </t>
  </si>
  <si>
    <t xml:space="preserve">п.3.1.4
п.4.4
п.13 </t>
  </si>
  <si>
    <t xml:space="preserve">п.3.1.4
п.4.8 </t>
  </si>
  <si>
    <t xml:space="preserve">п.3.1.4
п.4.4 </t>
  </si>
  <si>
    <t>п.3.1.4
п.4.4
п.6.1
п.13
п.15</t>
  </si>
  <si>
    <t xml:space="preserve"> Кремнийсодержащие аэрозоли: - с содержанием кристаллического диоксида кремния(К) - с содержанием аморфного диоксида кремния в виде аэрозоля дезинтеграции и конденсации - кремний карбид, кремний нитрид, волокнистый карбид кремния(ФА)
- Шум
-  Напряженность трудового процесса, в том числе: работы с оптическими приборами (более 50% времени смены)
-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 пара, газа (в газообразном, сжиженном состоянии);
- воды при температуре более 115 °C;
 - иных жидкостей при температуре, превышающей температуру их кипения при избыточном давлении 0,07 МПа                                                                                              - Работы, непосредственно связанные с применением легковоспламеняющихся и взрывчатых материалов, работы во взрыво- и пожароопасных производствах, работы на коксовой батарее на открытых производственных зонах
- Управление наземными транспортными средствами: автопогрузчики
</t>
  </si>
  <si>
    <t xml:space="preserve">п.3.1.4
п.4.4
п.5.2.1
п.12
а)
б)
в)
п.13
п.18.1 </t>
  </si>
  <si>
    <t xml:space="preserve">п.5.1
п.6.1
п.15 </t>
  </si>
  <si>
    <t>Приложение №16 к ТЗ</t>
  </si>
  <si>
    <r>
      <t xml:space="preserve">п. п.1.39
п.1.50
п.5.2.1
п.18.1.
п.18.2.
</t>
    </r>
    <r>
      <rPr>
        <b/>
        <sz val="10"/>
        <color theme="1"/>
        <rFont val="Arial"/>
        <family val="2"/>
        <charset val="204"/>
      </rPr>
      <t xml:space="preserve">п.26 </t>
    </r>
  </si>
  <si>
    <r>
      <t xml:space="preserve"> Углерод оксид;
- 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
- Напряженность трудового процесса, в том числе: работы с оптическими приборами (более 50% времени смены)
- Управление наземными транспортными средствами                                                                                                                                 
</t>
    </r>
    <r>
      <rPr>
        <b/>
        <sz val="10"/>
        <color theme="1"/>
        <rFont val="Arial"/>
        <family val="2"/>
        <charset val="204"/>
      </rPr>
      <t>- приказа Минтранса России от 19.10. 2020 г. № 428</t>
    </r>
    <r>
      <rPr>
        <sz val="10"/>
        <color theme="1"/>
        <rFont val="Arial"/>
        <family val="2"/>
        <charset val="204"/>
      </rPr>
      <t xml:space="preserve">
</t>
    </r>
  </si>
  <si>
    <t>Неионизирующие излучения, в том числе: Электромагнитное поле широкополосного спектра частот (5 Гц - 2 кГц, 2 кГц - 400 кГц)</t>
  </si>
  <si>
    <t>Силикатсодержащие пыли, силикаты, алюмосиликаты, в том числе: Глина, в т.ч. высокоглинистая огнеупорная, цемент, оливин, апатит, шамот коалиновый(ФА)</t>
  </si>
  <si>
    <t>п. 3.1.8.2</t>
  </si>
  <si>
    <t>Азота неорганические соединения (в том числе азота оксиды (О), азота диоксид(О))</t>
  </si>
  <si>
    <t>п. 1.1</t>
  </si>
  <si>
    <t>Хлор(О): Хлора неорганические соединения (гидрохлорид(О), кислоты, оксиды)</t>
  </si>
  <si>
    <t>п. 1.8.1.1</t>
  </si>
  <si>
    <t>Кислоты органические: метановая (муравьиная), этановая (уксусная), бутановая (масляная), пропионовая, 1-метилбутановая (изовалериановая), этадионовая кислота дигидрат (щавелевая), 4-метилпентановая (изокапроновая), проп-2-еновая (акриловая), бензойная и прочие; синтетические жирные кислоты</t>
  </si>
  <si>
    <t>п. 1.15</t>
  </si>
  <si>
    <t xml:space="preserve">п. 4.4 </t>
  </si>
  <si>
    <t>п. 5.1</t>
  </si>
  <si>
    <t>Лаборант</t>
  </si>
  <si>
    <t>п. 15</t>
  </si>
  <si>
    <t>Технические смеси углеводородов: нефти, бензины(Р), коксы(Ф), керосины, уайт-спирит(Р), мазуты, битумы, асфальты, каменноугольные и нефтяные смолы(К), пеки(К), возгоны каменноугольных смол и пеков(К), масла минеральные(К), (кроме высокоочищенных белых медицинских, пищевых, косметических и белых технических масел), сланцевые смолы(АК) и масла(АК), скипидар(А), бисхлорметиловый и хлорметиловый (технические) эфиры: хлорметоксиметан(К), газы шинного производства(К), вулканизационные(К)</t>
  </si>
  <si>
    <t>п. 1.50</t>
  </si>
  <si>
    <t>Вибрация: Общая вибрация (транспортная, транспортно-технологическая, технологическая)</t>
  </si>
  <si>
    <t>п. 4.3.2</t>
  </si>
  <si>
    <t>Управление наземными 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t>
  </si>
  <si>
    <t>п. 18.1</t>
  </si>
  <si>
    <t>Управление наземными транспортными средствами: Категории "C", "C1", "CE", "D1", "D1E", трамвай, троллейбус</t>
  </si>
  <si>
    <t>п. 18.2</t>
  </si>
  <si>
    <t>Водитель автомобиля (вспомогательного)</t>
  </si>
  <si>
    <t>Водитель автомобиля (легкового)</t>
  </si>
  <si>
    <t>Напряженность трудового процесса (сенсорные нагрузки)</t>
  </si>
  <si>
    <t>п. 5.2</t>
  </si>
  <si>
    <t>Машинист автогрейдера</t>
  </si>
  <si>
    <t>Углерода оксид(РО)</t>
  </si>
  <si>
    <t>п. 1.39</t>
  </si>
  <si>
    <t>Углерода пыли, в том числе: Антрацит(Ф) и другие ископаемые угли(Ф) и углеродные пыли(Ф)</t>
  </si>
  <si>
    <t>п. 3.1.9.2</t>
  </si>
  <si>
    <t>Работы на высоте: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t>
  </si>
  <si>
    <t>п. 6.1</t>
  </si>
  <si>
    <t>Марганец(Р) и его соединения, в том числе марганец карбонат гидрат(АР), марганец нитрат гексагидрат(АР), марганец сульфат пентагидрат(А), марганец трикарбонилциклопентадиен(Р)</t>
  </si>
  <si>
    <t>п. 1.17</t>
  </si>
  <si>
    <t>Озон(О)</t>
  </si>
  <si>
    <t>п. 1.23</t>
  </si>
  <si>
    <t>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t>
  </si>
  <si>
    <t>п. 3.1.7</t>
  </si>
  <si>
    <t>Неионизирующие излучения, в том числе: Электромагнитное излучение оптического диапазона (ультрафиолетовое излучение(К), лазерное излучение)</t>
  </si>
  <si>
    <t>п. 4.2.1</t>
  </si>
  <si>
    <t>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а) пара, газа (в газообразном, сжиженном состоянии);
б) воды при температуре более 115 °C;
в) иных жидкостей при температуре, превышающей температуру их кипения при избыточном давлении 0,07 МПа</t>
  </si>
  <si>
    <t>п. 12</t>
  </si>
  <si>
    <t>Электромонтер по ремонту и обслуживанию электроооборудования (транспортных средств)</t>
  </si>
  <si>
    <t>Свинец, в том числе: Свинец и его неорганические соединения(РК)</t>
  </si>
  <si>
    <t>п. 1.27.1</t>
  </si>
  <si>
    <t>Начальник электроучастка</t>
  </si>
  <si>
    <t>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t>
  </si>
  <si>
    <t>п. 9</t>
  </si>
  <si>
    <t>Инженер по контрольно-измерительным приборам и автоматике</t>
  </si>
  <si>
    <t>п. 27</t>
  </si>
  <si>
    <t>Специалист по охране труда</t>
  </si>
  <si>
    <t>п. 1.8.1</t>
  </si>
  <si>
    <t>Комендант</t>
  </si>
  <si>
    <t>Заведующий складом (ТМЦ)</t>
  </si>
  <si>
    <t>Вулканизаторщик</t>
  </si>
  <si>
    <t>Оператор пульта управления в производстве стеновых изделий (МЗО)</t>
  </si>
  <si>
    <t>Работы на высоте: Прочие работы, относящиеся в соответствии с законодательством по охране труда к работам на высоте</t>
  </si>
  <si>
    <t>п. 6.2</t>
  </si>
  <si>
    <t>Обжигальщик стеновых и вяжущих материалов</t>
  </si>
  <si>
    <t>Параметры нагревающего микроклимата (температура, индекс тепловой нагрузки среды, влажность, тепловое излучение)</t>
  </si>
  <si>
    <t>п. 4.8</t>
  </si>
  <si>
    <t>Слесарь по эксплуатации и ремонту электрооборудования и автоматики</t>
  </si>
  <si>
    <t xml:space="preserve">п.4.4                             п.4.8                            п.5.1                            п.6.1                                   п. 9                                      п.12     
</t>
  </si>
  <si>
    <t xml:space="preserve">п. 27 Работы в медицинских организациях                       п. 4.2.5 Электромагнитное поле широкополосного спектра частот (5 Гц - 2 кГц, 2 кГц - 400 кГц); Проведение лабораторных исследований на Вирусный гепатит B и C </t>
  </si>
  <si>
    <t xml:space="preserve">Электромагнитное поле широкополосного спектра частот (5 Гц - 2 кГц, 2 кГц - 400 кГц)
- Работы в медицинских организациях, Проведение лабораторных исследований на Вирусный гепатит B и C </t>
  </si>
  <si>
    <t xml:space="preserve">Электромагнитное поле широкополосного спектра частот (5 Гц - 2 кГц, 2 кГц - 400 кГц)
- Работы в медицинских организациях, Проведение лабораторных исследований на Вирусный гепатит B и C   </t>
  </si>
  <si>
    <t xml:space="preserve">Работы в медицинских организациях, проведение лабораторных исследований на Вирусный гепатит B и C </t>
  </si>
  <si>
    <t>Старший бизнес-аналитик</t>
  </si>
  <si>
    <t>Заместитель операционного директора по планированию</t>
  </si>
  <si>
    <t>Управляющий направлением по работе с неликвидами</t>
  </si>
  <si>
    <t>Служба интегрированного планирования</t>
  </si>
  <si>
    <t>Ведущий специалист по распределению готовой продукции</t>
  </si>
  <si>
    <t>Специалист по распределению готовой продукции</t>
  </si>
  <si>
    <t>Ведущий юрисконсульт</t>
  </si>
  <si>
    <t>Служба обучения и развития персонала</t>
  </si>
  <si>
    <t>Руководитель службы обучения и развития персонала</t>
  </si>
  <si>
    <t>Менеджер по труду</t>
  </si>
  <si>
    <t>Директор по юридическим вопросам</t>
  </si>
  <si>
    <t>Советник генерального директора</t>
  </si>
  <si>
    <t>Коммерческий директор</t>
  </si>
  <si>
    <t>Директор по маркетингу</t>
  </si>
  <si>
    <t>Ведущий специалист по налогам и налоговому планированию</t>
  </si>
  <si>
    <t>Лот №1. График и место проведения периодического медосмотра в 2026 году работников ООО "УК Юнитайл", г. Шахты</t>
  </si>
  <si>
    <t xml:space="preserve">с 18.05.2026 г. по 29.05.2026 г. </t>
  </si>
  <si>
    <t xml:space="preserve">с 14.05.2026 г. по 15.05.2026 г. </t>
  </si>
  <si>
    <t xml:space="preserve">с 25.05.2026 г. по 05.06.2027 г. </t>
  </si>
  <si>
    <t>Список работников ООО " УК Юнитайл", подлежащих периодическому медицинскому осмотру в 2026 году</t>
  </si>
  <si>
    <t>Юридическая служба (Ростов)</t>
  </si>
  <si>
    <t>Юрисконсульт</t>
  </si>
  <si>
    <t>Лот №2. График и место проведения периодического медосмотра в 2026 году работников ОП ООО «УК Юнитайл» в г. Ростове-на-Дону</t>
  </si>
  <si>
    <t>Список работников ОП ООО «УК Юнитайл» в г. Ростове-на-Дону , подлежащих периодическому медицинскому осмотру в 2026 году</t>
  </si>
  <si>
    <t xml:space="preserve">с 14.05.2026 г. по 29.05.2026 г. </t>
  </si>
  <si>
    <t>Отдел поддержки региональной инфраструктуры (Воронеж)</t>
  </si>
  <si>
    <t>Руководитель отдела поддержки региональной инфраструктуры</t>
  </si>
  <si>
    <t>Инженер технической поддержки</t>
  </si>
  <si>
    <t>Служба интегрированного планирования (Воронеж)</t>
  </si>
  <si>
    <t>Старший менеджер по кадрам</t>
  </si>
  <si>
    <t>Служба персонала (Воронеж)</t>
  </si>
  <si>
    <t>Лот №3. График и место проведения периодического медосмотра в 2026 году работников ОП ООО «УК Юнитайл» в г. Воронеже</t>
  </si>
  <si>
    <t>Список работников ОП ООО «УК Юнитайл» в г. Воронеже , подлежащих периодическому медицинскому осмотру в 2026 году</t>
  </si>
  <si>
    <t>Служба поддержки информационных систем (Никольское)</t>
  </si>
  <si>
    <t>Руководитель службы поддержки информационных систем</t>
  </si>
  <si>
    <t>Главный юрисконсульт</t>
  </si>
  <si>
    <t>Лот №4. График и место проведения периодического медосмотра в 2026 году работников ОП ООО «УК Юнитайл» в г. Никольское Ленинградской области</t>
  </si>
  <si>
    <t>Список работников ОП ООО «УК Юнитайл» в г. Никольское , подлежащих периодическому медицинскому осмотру в 2026 году</t>
  </si>
  <si>
    <t xml:space="preserve">Лот №5. График и место проведения периодического  медосмотра в 2026 году работников ООО "Шахтинская керамика"
</t>
  </si>
  <si>
    <t>Список работников ООО "Шахтинская керамика", подлежащих периодическому медицинскому осмотру в 2026 году</t>
  </si>
  <si>
    <t>Подлежит медосмотру в 2026г.</t>
  </si>
  <si>
    <t xml:space="preserve">"п.1.1 Азота неорганические соединения (в том числе азота оксидыО, азота диоксидО);
п.1.8.1 ХлорО:
п.1.8.1.1 Хлора неорганические соединения (гидрохлоридО, кислоты, оксиды)
п.1.8.1.2 Хлорсодержащие органические соединения
 п.1.8.2БромАО
п.1.8.2.1 Брома неорганические соединения (бромАО)
п.1.8.2.2 Бромсодержащие органические соединения (в том числе бромбензол, бромгексан, бромметан)
п.1.8.3 Йод
п.1.8.3.1 Йода неорганические соединения (йод, оксиды, кислоты и прочие)
п.1.8.3.2 Йодсодержащие органические соединения (в том числе йодбензол, йодметилбензол)
п.1.8.4ФторО
п.1.8.4.1 Фтора неорганические соединения (в том числе фторО, гидрофторидРО, аммоний фторидР, соединения металлов с фтором: барий дифторидР, калий фторидР, литий фторидР, натрий фторидР, криолитР, олово фторидР)
п.1.8.4.2 Фторорганические соединения и фторхлорорганические соединения (в том числе дихлорфторметан, дихлорфторметилбензол, фторхлорэтан)
п.1.29.1 Серы оксиды, кислоты
п.4.8 Параметры нагревающего микроклимата (температура, индекс тепловой нагрузки среды, влажность, тепловое излучение);
п. 5.1Тяжесть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а) пара, газа (в газообразном, сжиженном состоянии);
б) воды при температуре более 115 °C;
в) иных жидкостей при температуре, превышающей температуру их кипения при избыточном давлении 0,07 МПа
п. 15Работы, выполняемые непосредственно на механическом оборудовании, имеющем открытые движущиеся (вращающиеся) элементы конструкции, в случае если конструкцией оборудования не предусмотрена защита (ограждение) этих элементов (в том числе токарные, фрезерные и другие станки, штамповочные прессы)
</t>
  </si>
  <si>
    <t>"п.1.1
п.1.8.1 
п.1.8.1.1
п.1.8.1.2 
 п.1.8.2
п.1.8.2.1 
п.1.8.2.2 
п.1.8.3 
п.1.8.3.1
п.1.8.3.2 
п.1.8.4
п.1.8.4.1
п.1.8.4.2 
п.1.29.1
п.4.8 
п. 5.1
п. 9 
п.12 
п. 15</t>
  </si>
  <si>
    <t>Участок дробления плитки</t>
  </si>
  <si>
    <t>ведущий Наладчик оборудования керамического производства (прессов)</t>
  </si>
  <si>
    <t>Слесарь-механик</t>
  </si>
  <si>
    <t>Ведущий Наладчик оборудования керамического производства (прессов)</t>
  </si>
  <si>
    <t>Слесарь-сантехник сантехнических систем и оборудования</t>
  </si>
  <si>
    <t xml:space="preserve">п.4.4 Шум  п.4.8 Параметры нагревающего микроклимата (температура, индекс тепловой нагрузки среды, влажность, тепловое излучение)п.5.1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п.6.1 Работы с высоким риском падения работника с высоты, а также работы на высоте без применения средств подмащивания, выполняемые на высоте 5 м и более; работы, выполняемые на площадках на расстоянии менее 2 м от неогражденных (при отсутствии защитных ограждений) перепадов по высоте более 5 м либо при высоте ограждений, составляющей менее 1,1 м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t>
  </si>
  <si>
    <t xml:space="preserve">п.4.4                                       п.4.8                                                   п.5.1                                      п.6.1                                       п. 9                                               </t>
  </si>
  <si>
    <t xml:space="preserve">пп.4.3.2 Общая вибрация (транспортная, транспортно-технологическая, технологическая) 
п.12 Работы, непосредственно связанные с обслуживанием оборудования, работающего под избыточным давлением более 0,07 мегапаскаля (МПа) и подлежащего учету в органах Ростехнадзора:
а) пара, газа (в газообразном, сжиженном состоянии);
б) воды при температуре более 115 °C;
в) иных жидкостей при температуре, превышающей температуру их кипения при избыточном давлении 0,07 МПа; 
п. 9 Работы, связанные с техническим обслуживанием электроустановок напряжением 50 В и выше переменного тока и 75 В и выше постоянного тока, проведением в них оперативных переключений, выполнением строительных, монтажных, наладочных, ремонтных работ, испытанием и измерением                                                                                                  п.3.1.7 Сварочные аэрозоли, представляющие сложную смесь АПФД (кремний диоксид аморфный в смеси с оксидами марганца в виде аэрозоля конденсации, дижелезо триоксид, титан диоксид, вольфрам, алюминий и его соединения) и химических веществ разной природы: аэрозоли металлов (в том числе марганцаР, цинкаА, хрома (VI)К, хрома (Ш)А, бериллияРКА, никеляК, хром трифторидаА), газы, обладающие остронаправленным действием на организмО"
</t>
  </si>
  <si>
    <t xml:space="preserve">п.4.3.2  
п.12 
п. 9                                                                                                п.3.1.7 
</t>
  </si>
  <si>
    <t xml:space="preserve">с 06.07.2026 г. по 17.07.2026 г. </t>
  </si>
  <si>
    <t xml:space="preserve">с 20.07.2026 г. по 21.08.2026 г. </t>
  </si>
  <si>
    <t xml:space="preserve">с 24.08.2026 г. по 28.08.2027 г. </t>
  </si>
  <si>
    <t xml:space="preserve">Лот №6. График и место проведения периодического (углубленного) медосмотра в 2026 году работников ООО "Шахтинская керамика", 
работающих 5 лет и более во вредных (опасных) условиях труда </t>
  </si>
  <si>
    <t>Список работников ООО "Шахтинская керамика", подлежащих периодическому (углубленному) медицинскому осмотру в 2026 году</t>
  </si>
  <si>
    <t>Подлежит медосмотру в 2026 г.</t>
  </si>
  <si>
    <t xml:space="preserve">с 29.06.2026 г. по 03.07.2026 г. </t>
  </si>
  <si>
    <t xml:space="preserve">с 06.07.2026 г. по 14.08.2026 г. </t>
  </si>
  <si>
    <t xml:space="preserve">с 17.08.2026 г. по 28.08.2027 г. </t>
  </si>
  <si>
    <t>Лот №7. График и место проведения периодического медосмотра в 2026 году работников ООО "Параллель" г. Шахты</t>
  </si>
  <si>
    <t>Список работников ООО " Параллель", подлежащих периодическому медицинскому осмотру в 2026 году</t>
  </si>
  <si>
    <t>Административная служба (Шахты)</t>
  </si>
  <si>
    <t>Гараж (Шахты)</t>
  </si>
  <si>
    <t>Механик гаража</t>
  </si>
  <si>
    <t>Отдел аналитики (Шахты)</t>
  </si>
  <si>
    <t>Ведущик аналитик</t>
  </si>
  <si>
    <t>Отдел информационной безопасности (Шахты)</t>
  </si>
  <si>
    <t>Отдел маркетинговых коммуникаций (Шахты)</t>
  </si>
  <si>
    <t>Ведущий менеджер по маркетингу</t>
  </si>
  <si>
    <t>Отдел по продажам (совместители) (Шахты)</t>
  </si>
  <si>
    <t>Менеджер по продажам</t>
  </si>
  <si>
    <t>Отдел по продажам (Шахты)</t>
  </si>
  <si>
    <t>Руководитель по продажам в регионе (Ростов-на-Дону - Волгоград)</t>
  </si>
  <si>
    <t>Руководитель по продажам в макрорегионе (ЮФО)</t>
  </si>
  <si>
    <t>Отдел разработки и дизайна (Шахты)</t>
  </si>
  <si>
    <t>Менеджер по трейд-маркетингу</t>
  </si>
  <si>
    <t xml:space="preserve">Углерода оксидРО
Шум
Тяжесть трудового процесса Подъем, перемещение, удержание груза вручную Стереотипные рабочие движения
Рабочее положение тела работника (длительное нахождение работника в положении "стоя", "сидя" без перерывов, "лежа", "на коленях", "на корточках", с наклоном или поворотом туловища, с поднятыми выше уровня плеч руками, с неудобным размещением ног, с невозможностью изменения взаимного положения различных частей тела относительно друг друга, длительное перемещение работника в пространстве) Работы, связанные с постоянной ходьбой и работой стоя в течение всего рабочего дня
</t>
  </si>
  <si>
    <t xml:space="preserve">п. 1.39 
п. 4.4
п. 5.1
</t>
  </si>
  <si>
    <t xml:space="preserve">Углерода оксид РО
Шум
Общая вибрация (транспортная, транспортно-технологическая, технологическая)
Локальная вибрация
Тяжесть трудового процесса
Напряженность трудового процесса (сенсорные нагрузки), в том числе:
Работы с оптическими приборами (более 50% времени смены)
Управление наземными транспортными средствами категории "A", "B", "BE", трактора и другие самоходные машины, мини-трактора, мотоблоки, автопогрузчики, электрокары, регулировщики и т.п., автомобили всех категорий с ручным управлением для инвалидов, мотоколяски для инвалидов.
</t>
  </si>
  <si>
    <t>п.1.39 
п. 4.4  
п. 4.3.1  
п.4.3.2 
п. 5.1 
п.5.2.1
п.18.1</t>
  </si>
  <si>
    <t>Специалист склада готовой продукции</t>
  </si>
  <si>
    <t>п.п. 4.2.7</t>
  </si>
  <si>
    <t>п.п. 4.2.8</t>
  </si>
  <si>
    <t>Служба железнодорожной логистики (Шахты)</t>
  </si>
  <si>
    <t>Руководитель службы клиентского сервиса</t>
  </si>
  <si>
    <t>п.п. 4.2.9</t>
  </si>
  <si>
    <t>Руководитель службы по работе с обособленными подразделениями</t>
  </si>
  <si>
    <t>п.п. 4.2.10</t>
  </si>
  <si>
    <t>Служба складской логистики (Шахты)</t>
  </si>
  <si>
    <t>Руководитель службы складской логистики (г.Шахты)</t>
  </si>
  <si>
    <t>Специалист службы складской логистики</t>
  </si>
  <si>
    <t xml:space="preserve">Лот №8. График и место проведения периодического (углубленного) медосмотра в 2026 году работников ООО "Параллель", 
работающих 5 лет и более во вредных (опасных) условиях труда </t>
  </si>
  <si>
    <t>Список работников ООО " Параллель", подлежащих углубленному периодическому медицинскому осмотру в 2026 году</t>
  </si>
  <si>
    <t>Лот №9. График и место проведения периодического медосмотра в 2026 году работников ОП ООО "Параллель" г. Ростов-на-Дону</t>
  </si>
  <si>
    <t>Список работников  обособленного подразделения ООО "Параллель" в г. Ростове-на-Дону, подлежащих периодическому медицинскому осмотру в 2026 году</t>
  </si>
  <si>
    <t>Отдел трейд-маркетинга (Ростов)</t>
  </si>
  <si>
    <t>Руководитель отдела трейд-маркетинга</t>
  </si>
  <si>
    <t xml:space="preserve">с 20.07.2026 г. по 28.08.2027 г. </t>
  </si>
  <si>
    <t>Приложение №10 к ТЗ</t>
  </si>
  <si>
    <t>Список работников ООО "Параллель" г. Ессентуки, подлежащих периодическому медицинскому осмотру в 2026 году</t>
  </si>
  <si>
    <t>Руководитель по продажам в регионе (СКФО)</t>
  </si>
  <si>
    <t>Список работников ОП ООО " Параллель" в г. Воронеже, подлежащих периодическому медицинскому осмотру в 2026 году</t>
  </si>
  <si>
    <t>Лот №11. График и место проведения периодического медосмотра в 2026 году работников ОП ООО "Параллель" в г. Воронеже</t>
  </si>
  <si>
    <t>Список работников ООО " Воронежская керамика", подлежащих периодическому медицинскому осмотру в 2026 году</t>
  </si>
  <si>
    <t xml:space="preserve">                                                                                                                                                                                                                                                                                                                                                                                                                                                                                             </t>
  </si>
  <si>
    <t>Список работников ООО " Воронежская керамика", подлежащих периодическому медицинскому (углубленному) осмотру в 2026 году</t>
  </si>
  <si>
    <t>Лот №12. График и место проведения периодического медосмотра в 2026 году работников ООО "Воронежская керамика"</t>
  </si>
  <si>
    <t xml:space="preserve">Лот №13. График и место проведения периодического (углубленного) медосмотра в 2026 году работников ООО "Воронежская керамика", 
работающих 5 лет и более во вредных (опасных) условиях труда </t>
  </si>
  <si>
    <t xml:space="preserve">с 22.06.2026 г. по 26.06.2026 г. </t>
  </si>
  <si>
    <t xml:space="preserve">с 27.06.2026 г. по 21.07.2026 г. </t>
  </si>
  <si>
    <t xml:space="preserve">с 22.07.2026 г. по 27.07.2027 г. </t>
  </si>
  <si>
    <t>Лот №14. График и место проведения периодического медосмотра в 2026 году работников ООО "ВКТГ"</t>
  </si>
  <si>
    <t>Список работников ООО "ВКТГ", подлежащих периодическому медицинскому осмотру в 2026 году</t>
  </si>
  <si>
    <t>Список работников ООО "ВКТГ, подлежащих периодическому медицинскому (углубленному) осмотру в 2026 году</t>
  </si>
  <si>
    <t xml:space="preserve">Лот №15. График и место проведения периодического (углубленного) медосмотра в 2026 году работников ООО "ВКТГ", 
работающих 5 лет и более во вредных (опасных) условиях труда </t>
  </si>
  <si>
    <t xml:space="preserve">с 21.09.2026 г. по 25.09.2026 г. </t>
  </si>
  <si>
    <t xml:space="preserve">с 26.09.2026 г. по 16.10.2026 г. </t>
  </si>
  <si>
    <t xml:space="preserve">с 17.10.2026 г. по 22.10.2027 г. </t>
  </si>
  <si>
    <t>Список работников ООО "Маркинский кирпич", подлежащих периодическому медицинскому осмотру в 2026 году</t>
  </si>
  <si>
    <t>Лот №16. График и место проведения периодического медосмотра в 2026 году работников ООО "Маркинский кирпич"</t>
  </si>
  <si>
    <t>Лот №10. График и место проведения периодического медосмотра в 2026 году работников ООО "Параллель" г. Ессентуки</t>
  </si>
  <si>
    <t xml:space="preserve">с 24.08.2026 г. по 28.08.2026 г. </t>
  </si>
  <si>
    <t xml:space="preserve">с 31.08.2026 г. по 25.09.2026 г. </t>
  </si>
  <si>
    <t xml:space="preserve">с 28.09.2026 г. по 08.10.2027 г. </t>
  </si>
  <si>
    <t xml:space="preserve">с 18.08.2026 г. по 21.08.2026 г. </t>
  </si>
  <si>
    <t xml:space="preserve">с 24.08.2026 г. по 18.09.2026 г. </t>
  </si>
  <si>
    <t xml:space="preserve">с 21.09.2026 г. по 08.10.2027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</si>
</sst>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charset val="204"/>
      <scheme val="minor"/>
    </font>
    <font>
      <sz val="11"/>
      <color theme="1"/>
      <name val="Arial"/>
      <family val="2"/>
      <charset val="204"/>
    </font>
    <font>
      <sz val="11"/>
      <color rgb="FFFF0000"/>
      <name val="Arial"/>
      <family val="2"/>
      <charset val="204"/>
    </font>
    <font>
      <b/>
      <sz val="11"/>
      <color theme="1"/>
      <name val="Arial"/>
      <family val="2"/>
      <charset val="204"/>
    </font>
    <font>
      <b/>
      <sz val="11"/>
      <color rgb="FFFF0000"/>
      <name val="Calibri"/>
      <family val="2"/>
      <charset val="204"/>
      <scheme val="minor"/>
    </font>
    <font>
      <sz val="10"/>
      <name val="Arial"/>
      <family val="2"/>
      <charset val="204"/>
    </font>
    <font>
      <sz val="11"/>
      <name val="Arial"/>
      <family val="2"/>
      <charset val="204"/>
    </font>
    <font>
      <b/>
      <sz val="11"/>
      <name val="Arial"/>
      <family val="2"/>
      <charset val="204"/>
    </font>
    <font>
      <b/>
      <sz val="11"/>
      <color rgb="FF000000"/>
      <name val="Arial"/>
      <family val="2"/>
      <charset val="204"/>
    </font>
    <font>
      <sz val="11"/>
      <color rgb="FF000000"/>
      <name val="Arial"/>
      <family val="2"/>
      <charset val="204"/>
    </font>
    <font>
      <sz val="10"/>
      <color rgb="FF000000"/>
      <name val="Calibri"/>
      <family val="2"/>
      <charset val="204"/>
    </font>
    <font>
      <b/>
      <sz val="11"/>
      <color rgb="FFFF0000"/>
      <name val="Arial"/>
      <family val="2"/>
      <charset val="204"/>
    </font>
    <font>
      <sz val="11"/>
      <name val="Calibri"/>
      <family val="2"/>
      <scheme val="minor"/>
    </font>
    <font>
      <sz val="11"/>
      <color rgb="FFFF0000"/>
      <name val="Calibri"/>
      <family val="2"/>
      <scheme val="minor"/>
    </font>
    <font>
      <sz val="11"/>
      <color rgb="FF006100"/>
      <name val="Arial"/>
      <family val="2"/>
      <charset val="204"/>
    </font>
    <font>
      <sz val="11"/>
      <color theme="1"/>
      <name val="Calibri"/>
      <family val="2"/>
      <charset val="204"/>
      <scheme val="minor"/>
    </font>
    <font>
      <sz val="10"/>
      <color theme="1"/>
      <name val="Arial"/>
      <family val="2"/>
      <charset val="204"/>
    </font>
    <font>
      <sz val="10"/>
      <color rgb="FF000000"/>
      <name val="Arial"/>
      <family val="2"/>
      <charset val="204"/>
    </font>
    <font>
      <sz val="10"/>
      <color rgb="FFFF0000"/>
      <name val="Arial"/>
      <family val="2"/>
      <charset val="204"/>
    </font>
    <font>
      <sz val="18"/>
      <color rgb="FFFF0000"/>
      <name val="Arial"/>
      <family val="2"/>
      <charset val="204"/>
    </font>
    <font>
      <b/>
      <sz val="16"/>
      <name val="Arial"/>
      <family val="2"/>
      <charset val="204"/>
    </font>
    <font>
      <sz val="10"/>
      <color indexed="8"/>
      <name val="Arial"/>
      <family val="2"/>
      <charset val="204"/>
    </font>
    <font>
      <b/>
      <sz val="10"/>
      <name val="Arial"/>
      <family val="2"/>
      <charset val="204"/>
    </font>
    <font>
      <i/>
      <sz val="10"/>
      <name val="Arial"/>
      <family val="2"/>
      <charset val="204"/>
    </font>
    <font>
      <sz val="11"/>
      <color theme="1" tint="4.9989318521683403E-2"/>
      <name val="Arial"/>
      <family val="2"/>
      <charset val="204"/>
    </font>
    <font>
      <sz val="10"/>
      <color theme="1" tint="4.9989318521683403E-2"/>
      <name val="Arial"/>
      <family val="2"/>
      <charset val="204"/>
    </font>
    <font>
      <b/>
      <sz val="10"/>
      <color theme="1"/>
      <name val="Arial"/>
      <family val="2"/>
      <charset val="204"/>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808080"/>
      </left>
      <right style="thin">
        <color rgb="FF808080"/>
      </right>
      <top style="thin">
        <color rgb="FF808080"/>
      </top>
      <bottom style="thin">
        <color rgb="FF808080"/>
      </bottom>
      <diagonal/>
    </border>
    <border>
      <left/>
      <right/>
      <top style="thin">
        <color rgb="FF808080"/>
      </top>
      <bottom style="thin">
        <color indexed="64"/>
      </bottom>
      <diagonal/>
    </border>
    <border>
      <left style="thin">
        <color indexed="64"/>
      </left>
      <right style="thin">
        <color indexed="64"/>
      </right>
      <top/>
      <bottom/>
      <diagonal/>
    </border>
  </borders>
  <cellStyleXfs count="3">
    <xf numFmtId="0" fontId="0" fillId="0" borderId="0"/>
    <xf numFmtId="0" fontId="15" fillId="6" borderId="0" applyNumberFormat="0" applyBorder="0" applyAlignment="0" applyProtection="0"/>
    <xf numFmtId="0" fontId="16" fillId="0" borderId="0"/>
  </cellStyleXfs>
  <cellXfs count="239">
    <xf numFmtId="0" fontId="0" fillId="0" borderId="0" xfId="0"/>
    <xf numFmtId="0" fontId="5" fillId="0" borderId="0" xfId="0" applyFont="1"/>
    <xf numFmtId="0" fontId="6" fillId="2" borderId="1" xfId="0" applyFont="1" applyFill="1" applyBorder="1" applyAlignment="1">
      <alignment horizontal="left" vertical="top" wrapText="1"/>
    </xf>
    <xf numFmtId="0" fontId="4" fillId="2" borderId="0" xfId="0" applyFont="1" applyFill="1" applyBorder="1" applyAlignment="1">
      <alignment vertical="center" wrapText="1" readingOrder="1"/>
    </xf>
    <xf numFmtId="0" fontId="0" fillId="0" borderId="0" xfId="0" applyFont="1"/>
    <xf numFmtId="0" fontId="7" fillId="0" borderId="0" xfId="0" applyNumberFormat="1" applyFont="1" applyFill="1" applyBorder="1" applyAlignment="1" applyProtection="1">
      <alignment vertical="top" wrapText="1" readingOrder="1"/>
    </xf>
    <xf numFmtId="0" fontId="10" fillId="2" borderId="1" xfId="0" quotePrefix="1" applyFont="1" applyFill="1" applyBorder="1" applyAlignment="1">
      <alignment horizontal="center" vertical="top" wrapText="1"/>
    </xf>
    <xf numFmtId="0" fontId="7"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11" fillId="4" borderId="1" xfId="0" applyFont="1" applyFill="1" applyBorder="1" applyAlignment="1">
      <alignment vertical="center"/>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10" fillId="3" borderId="1" xfId="0" applyFont="1" applyFill="1" applyBorder="1" applyAlignment="1">
      <alignment horizontal="center" vertical="top"/>
    </xf>
    <xf numFmtId="0" fontId="4" fillId="0" borderId="0" xfId="0" applyFont="1"/>
    <xf numFmtId="0" fontId="8" fillId="0" borderId="0" xfId="0" applyNumberFormat="1" applyFont="1" applyFill="1" applyBorder="1" applyAlignment="1" applyProtection="1">
      <alignment horizontal="left" vertical="top" wrapText="1" readingOrder="1"/>
    </xf>
    <xf numFmtId="0" fontId="7" fillId="0" borderId="0" xfId="0" applyNumberFormat="1" applyFont="1" applyFill="1" applyBorder="1" applyAlignment="1" applyProtection="1">
      <alignment horizontal="left" vertical="top" wrapText="1" readingOrder="1"/>
    </xf>
    <xf numFmtId="0" fontId="8" fillId="0" borderId="0" xfId="0" applyNumberFormat="1" applyFont="1" applyFill="1" applyBorder="1" applyAlignment="1" applyProtection="1">
      <alignment horizontal="right" vertical="top" readingOrder="1"/>
    </xf>
    <xf numFmtId="0" fontId="8" fillId="0" borderId="0" xfId="0" applyFont="1"/>
    <xf numFmtId="0" fontId="7" fillId="0" borderId="0" xfId="0" applyFont="1"/>
    <xf numFmtId="0" fontId="13" fillId="0" borderId="0" xfId="0" applyFont="1"/>
    <xf numFmtId="14" fontId="13" fillId="0" borderId="0" xfId="0" applyNumberFormat="1" applyFont="1"/>
    <xf numFmtId="0" fontId="3" fillId="0" borderId="0" xfId="0" applyFont="1"/>
    <xf numFmtId="0" fontId="14" fillId="0" borderId="0" xfId="0" applyFont="1"/>
    <xf numFmtId="0" fontId="12" fillId="0" borderId="0" xfId="0" applyNumberFormat="1" applyFont="1" applyFill="1" applyBorder="1" applyAlignment="1" applyProtection="1">
      <alignment horizontal="right" vertical="top" wrapText="1" readingOrder="1"/>
    </xf>
    <xf numFmtId="0" fontId="7" fillId="2" borderId="1" xfId="0" quotePrefix="1" applyFont="1" applyFill="1" applyBorder="1" applyAlignment="1">
      <alignment horizontal="center" vertical="top" wrapText="1"/>
    </xf>
    <xf numFmtId="0" fontId="7" fillId="3" borderId="1" xfId="0" applyFont="1" applyFill="1" applyBorder="1" applyAlignment="1">
      <alignment horizontal="center" vertical="top"/>
    </xf>
    <xf numFmtId="0" fontId="6" fillId="2" borderId="1" xfId="0" quotePrefix="1" applyFont="1" applyFill="1" applyBorder="1" applyAlignment="1">
      <alignment horizontal="center" vertical="top" wrapText="1"/>
    </xf>
    <xf numFmtId="0" fontId="10" fillId="2" borderId="1" xfId="0" applyFont="1" applyFill="1" applyBorder="1" applyAlignment="1">
      <alignment horizontal="center" vertical="top"/>
    </xf>
    <xf numFmtId="0" fontId="7" fillId="2" borderId="0" xfId="0" applyFont="1" applyFill="1"/>
    <xf numFmtId="0" fontId="7" fillId="2" borderId="0" xfId="0" applyNumberFormat="1" applyFont="1" applyFill="1" applyBorder="1" applyAlignment="1" applyProtection="1">
      <alignment horizontal="left" vertical="top" wrapText="1" readingOrder="1"/>
    </xf>
    <xf numFmtId="0" fontId="6" fillId="2" borderId="1" xfId="0" applyFont="1" applyFill="1" applyBorder="1" applyAlignment="1">
      <alignment horizontal="center" vertical="top"/>
    </xf>
    <xf numFmtId="0" fontId="8" fillId="2" borderId="1" xfId="0" applyFont="1" applyFill="1" applyBorder="1" applyAlignment="1">
      <alignment horizontal="center" vertical="center" wrapText="1"/>
    </xf>
    <xf numFmtId="0" fontId="12" fillId="0" borderId="0" xfId="0" applyNumberFormat="1" applyFont="1" applyFill="1" applyBorder="1" applyAlignment="1" applyProtection="1">
      <alignment horizontal="center" vertical="top" wrapText="1" readingOrder="1"/>
    </xf>
    <xf numFmtId="14" fontId="7" fillId="4" borderId="1" xfId="0" applyNumberFormat="1" applyFont="1" applyFill="1" applyBorder="1" applyAlignment="1">
      <alignment horizontal="center"/>
    </xf>
    <xf numFmtId="0" fontId="9" fillId="4" borderId="1" xfId="0" applyFont="1" applyFill="1" applyBorder="1" applyAlignment="1">
      <alignment horizontal="center" vertical="center" wrapText="1"/>
    </xf>
    <xf numFmtId="0" fontId="8" fillId="0" borderId="0" xfId="0" applyNumberFormat="1" applyFont="1" applyFill="1" applyBorder="1" applyAlignment="1" applyProtection="1">
      <alignment vertical="top" wrapText="1" readingOrder="1"/>
    </xf>
    <xf numFmtId="0" fontId="8" fillId="2" borderId="0" xfId="0" applyFont="1" applyFill="1" applyBorder="1" applyAlignment="1">
      <alignment vertical="center" wrapText="1" readingOrder="1"/>
    </xf>
    <xf numFmtId="0" fontId="7" fillId="2" borderId="1" xfId="0" applyFont="1" applyFill="1" applyBorder="1" applyAlignment="1">
      <alignment horizontal="center" vertical="top"/>
    </xf>
    <xf numFmtId="0" fontId="7" fillId="0" borderId="1" xfId="0" applyFont="1" applyFill="1" applyBorder="1" applyAlignment="1">
      <alignment horizontal="center" vertical="top"/>
    </xf>
    <xf numFmtId="0" fontId="4" fillId="2"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0" fillId="0" borderId="0" xfId="0" applyFont="1" applyAlignment="1">
      <alignment horizontal="left"/>
    </xf>
    <xf numFmtId="0" fontId="13" fillId="0" borderId="0" xfId="0" applyFont="1" applyAlignment="1">
      <alignment horizontal="left"/>
    </xf>
    <xf numFmtId="14" fontId="13" fillId="0" borderId="0" xfId="0" applyNumberFormat="1" applyFont="1" applyAlignment="1">
      <alignment horizontal="left"/>
    </xf>
    <xf numFmtId="0" fontId="12" fillId="0" borderId="0" xfId="0" applyFont="1"/>
    <xf numFmtId="0" fontId="10" fillId="4" borderId="1" xfId="0" applyFont="1" applyFill="1" applyBorder="1" applyAlignment="1">
      <alignment vertical="center"/>
    </xf>
    <xf numFmtId="0" fontId="17" fillId="2" borderId="1" xfId="0" applyFont="1" applyFill="1" applyBorder="1" applyAlignment="1">
      <alignment horizontal="left" vertical="top" wrapText="1" shrinkToFit="1"/>
    </xf>
    <xf numFmtId="0" fontId="0" fillId="2" borderId="0" xfId="0" applyFont="1" applyFill="1"/>
    <xf numFmtId="0" fontId="7" fillId="4" borderId="1" xfId="0" applyFont="1" applyFill="1" applyBorder="1" applyAlignment="1">
      <alignment horizontal="right" vertical="top"/>
    </xf>
    <xf numFmtId="0" fontId="7" fillId="0" borderId="0" xfId="0" applyNumberFormat="1" applyFont="1" applyFill="1" applyBorder="1" applyAlignment="1" applyProtection="1">
      <alignment horizontal="right" vertical="top" wrapText="1" readingOrder="1"/>
    </xf>
    <xf numFmtId="0" fontId="3" fillId="0" borderId="0" xfId="0" applyNumberFormat="1" applyFont="1" applyFill="1" applyBorder="1" applyAlignment="1" applyProtection="1">
      <alignment horizontal="right" vertical="top" wrapText="1" readingOrder="1"/>
    </xf>
    <xf numFmtId="0" fontId="17" fillId="2" borderId="1" xfId="0" applyFont="1" applyFill="1" applyBorder="1" applyAlignment="1">
      <alignment horizontal="left" vertical="top" wrapText="1"/>
    </xf>
    <xf numFmtId="0" fontId="20" fillId="0" borderId="0" xfId="0" applyFont="1" applyAlignment="1">
      <alignment horizontal="center" vertical="center"/>
    </xf>
    <xf numFmtId="0" fontId="17" fillId="2" borderId="1" xfId="0" applyFont="1" applyFill="1" applyBorder="1" applyAlignment="1">
      <alignment horizontal="center" vertical="top"/>
    </xf>
    <xf numFmtId="0" fontId="18" fillId="2" borderId="1" xfId="0" applyFont="1" applyFill="1" applyBorder="1" applyAlignment="1">
      <alignment horizontal="left" vertical="top" wrapText="1"/>
    </xf>
    <xf numFmtId="0" fontId="2" fillId="2" borderId="7" xfId="0" quotePrefix="1" applyFont="1" applyFill="1" applyBorder="1" applyAlignment="1">
      <alignment vertical="top" wrapText="1"/>
    </xf>
    <xf numFmtId="0" fontId="2" fillId="0" borderId="1" xfId="0" applyFont="1" applyBorder="1" applyAlignment="1">
      <alignment horizontal="center" vertical="top" wrapText="1"/>
    </xf>
    <xf numFmtId="0" fontId="7" fillId="4" borderId="1" xfId="0" applyFont="1" applyFill="1" applyBorder="1" applyAlignment="1">
      <alignment horizontal="center" vertical="center"/>
    </xf>
    <xf numFmtId="0" fontId="2" fillId="0" borderId="1" xfId="0" quotePrefix="1" applyFont="1" applyBorder="1" applyAlignment="1">
      <alignment horizontal="center" vertical="top" wrapText="1"/>
    </xf>
    <xf numFmtId="0" fontId="2" fillId="0" borderId="8" xfId="0" applyFont="1" applyBorder="1"/>
    <xf numFmtId="0" fontId="2" fillId="0" borderId="0" xfId="0" applyFont="1"/>
    <xf numFmtId="0" fontId="2" fillId="2" borderId="1" xfId="0" applyFont="1" applyFill="1" applyBorder="1" applyAlignment="1">
      <alignment horizontal="center" vertical="top" wrapText="1"/>
    </xf>
    <xf numFmtId="0" fontId="13" fillId="0" borderId="1" xfId="0" applyFont="1" applyBorder="1" applyAlignment="1">
      <alignment horizontal="center" vertical="top"/>
    </xf>
    <xf numFmtId="0" fontId="9" fillId="3" borderId="1" xfId="0" applyFont="1" applyFill="1" applyBorder="1" applyAlignment="1">
      <alignment horizontal="center" vertical="top"/>
    </xf>
    <xf numFmtId="0" fontId="6" fillId="2" borderId="1" xfId="1" quotePrefix="1" applyFont="1" applyFill="1" applyBorder="1" applyAlignment="1">
      <alignment horizontal="left" vertical="top" wrapText="1"/>
    </xf>
    <xf numFmtId="0" fontId="17" fillId="2"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7" fillId="2" borderId="1" xfId="0" quotePrefix="1" applyFont="1" applyFill="1" applyBorder="1" applyAlignment="1">
      <alignment horizontal="left" vertical="top" wrapText="1"/>
    </xf>
    <xf numFmtId="0" fontId="22" fillId="2" borderId="1" xfId="0" applyFont="1" applyFill="1" applyBorder="1" applyAlignment="1">
      <alignment horizontal="left" vertical="top" wrapText="1"/>
    </xf>
    <xf numFmtId="0" fontId="17" fillId="2" borderId="1" xfId="0" applyFont="1" applyFill="1" applyBorder="1" applyAlignment="1">
      <alignment vertical="top" wrapText="1" shrinkToFit="1"/>
    </xf>
    <xf numFmtId="0" fontId="6" fillId="2" borderId="1" xfId="1" applyFont="1" applyFill="1" applyBorder="1" applyAlignment="1">
      <alignment horizontal="left" vertical="top" wrapText="1"/>
    </xf>
    <xf numFmtId="0" fontId="6" fillId="0" borderId="1" xfId="1" quotePrefix="1" applyFont="1" applyFill="1" applyBorder="1" applyAlignment="1">
      <alignment horizontal="left" vertical="top" wrapText="1"/>
    </xf>
    <xf numFmtId="0" fontId="6" fillId="0" borderId="1" xfId="0" applyFont="1" applyFill="1" applyBorder="1" applyAlignment="1">
      <alignment horizontal="left" vertical="top" wrapText="1"/>
    </xf>
    <xf numFmtId="0" fontId="17" fillId="0" borderId="1" xfId="0" quotePrefix="1" applyFont="1" applyFill="1" applyBorder="1" applyAlignment="1">
      <alignment horizontal="left" vertical="top" wrapText="1"/>
    </xf>
    <xf numFmtId="0" fontId="18"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17" fillId="0" borderId="1" xfId="0" applyFont="1" applyFill="1" applyBorder="1" applyAlignment="1">
      <alignment vertical="top" wrapText="1" shrinkToFit="1"/>
    </xf>
    <xf numFmtId="0" fontId="6" fillId="0" borderId="0" xfId="0" applyFont="1" applyAlignment="1">
      <alignment vertical="center"/>
    </xf>
    <xf numFmtId="0" fontId="6" fillId="0" borderId="0" xfId="0" applyFont="1"/>
    <xf numFmtId="0" fontId="6" fillId="0" borderId="0" xfId="0" applyFont="1" applyFill="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4" fillId="0" borderId="0" xfId="0" applyFont="1" applyFill="1" applyAlignment="1">
      <alignment horizontal="left" vertical="top" wrapText="1"/>
    </xf>
    <xf numFmtId="0" fontId="6" fillId="0" borderId="0" xfId="0" applyFont="1" applyFill="1" applyAlignment="1">
      <alignment horizontal="left" vertical="top" wrapText="1"/>
    </xf>
    <xf numFmtId="0" fontId="23" fillId="0" borderId="0" xfId="0" applyFont="1" applyFill="1" applyAlignment="1">
      <alignment horizontal="left" vertical="center"/>
    </xf>
    <xf numFmtId="0" fontId="4" fillId="5" borderId="1" xfId="0" applyFont="1" applyFill="1" applyBorder="1" applyAlignment="1">
      <alignment horizontal="center" vertical="top" wrapText="1"/>
    </xf>
    <xf numFmtId="0" fontId="0" fillId="0" borderId="1" xfId="0" quotePrefix="1" applyBorder="1" applyAlignment="1">
      <alignment horizontal="left" vertical="top"/>
    </xf>
    <xf numFmtId="0" fontId="6" fillId="0" borderId="1" xfId="0" applyFont="1" applyBorder="1" applyAlignment="1">
      <alignment horizontal="center" vertical="top"/>
    </xf>
    <xf numFmtId="0" fontId="23" fillId="0" borderId="4" xfId="0" applyFont="1" applyFill="1" applyBorder="1" applyAlignment="1">
      <alignment horizontal="center" vertical="top"/>
    </xf>
    <xf numFmtId="0" fontId="23" fillId="0" borderId="1" xfId="0" applyFont="1" applyBorder="1" applyAlignment="1">
      <alignment horizontal="center" vertical="top"/>
    </xf>
    <xf numFmtId="0" fontId="6" fillId="4" borderId="1" xfId="0" applyFont="1" applyFill="1" applyBorder="1" applyAlignment="1">
      <alignment vertical="center"/>
    </xf>
    <xf numFmtId="0" fontId="6" fillId="4" borderId="1" xfId="0" applyFont="1" applyFill="1" applyBorder="1"/>
    <xf numFmtId="0" fontId="2" fillId="2" borderId="0" xfId="0" applyFont="1" applyFill="1" applyBorder="1" applyAlignment="1">
      <alignment vertical="center" wrapText="1" readingOrder="1"/>
    </xf>
    <xf numFmtId="0" fontId="6" fillId="4" borderId="1" xfId="0" applyFont="1" applyFill="1" applyBorder="1" applyAlignment="1">
      <alignment vertical="top"/>
    </xf>
    <xf numFmtId="0" fontId="8" fillId="2" borderId="1" xfId="0" applyFont="1" applyFill="1" applyBorder="1" applyAlignment="1">
      <alignment horizontal="center" vertical="top" wrapText="1"/>
    </xf>
    <xf numFmtId="0" fontId="2" fillId="2" borderId="1" xfId="0" applyFont="1" applyFill="1" applyBorder="1" applyAlignment="1">
      <alignment vertical="top" wrapText="1" shrinkToFit="1"/>
    </xf>
    <xf numFmtId="0" fontId="2" fillId="0" borderId="1" xfId="0" applyFont="1" applyBorder="1" applyAlignment="1">
      <alignment horizontal="left" vertical="top" wrapText="1"/>
    </xf>
    <xf numFmtId="0" fontId="25" fillId="0" borderId="1" xfId="0" quotePrefix="1" applyFont="1" applyFill="1" applyBorder="1" applyAlignment="1">
      <alignment horizontal="left" vertical="top" wrapText="1"/>
    </xf>
    <xf numFmtId="0" fontId="25" fillId="0" borderId="5" xfId="0" quotePrefix="1" applyFont="1" applyFill="1" applyBorder="1" applyAlignment="1">
      <alignment horizontal="left" vertical="top" wrapText="1"/>
    </xf>
    <xf numFmtId="0" fontId="2" fillId="0" borderId="1" xfId="0" applyFont="1" applyBorder="1" applyAlignment="1">
      <alignment horizontal="left" vertical="top"/>
    </xf>
    <xf numFmtId="0" fontId="25"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1" xfId="0" quotePrefix="1" applyFont="1" applyFill="1" applyBorder="1" applyAlignment="1">
      <alignment horizontal="left" vertical="top" wrapText="1"/>
    </xf>
    <xf numFmtId="0" fontId="2" fillId="0" borderId="1" xfId="0" applyFont="1" applyFill="1" applyBorder="1" applyAlignment="1">
      <alignment vertical="top" wrapText="1" shrinkToFit="1"/>
    </xf>
    <xf numFmtId="0" fontId="2" fillId="0" borderId="1" xfId="0" quotePrefix="1" applyFont="1" applyFill="1" applyBorder="1" applyAlignment="1">
      <alignment vertical="top" wrapText="1"/>
    </xf>
    <xf numFmtId="0" fontId="2" fillId="2" borderId="1" xfId="0" applyFont="1" applyFill="1" applyBorder="1" applyAlignment="1">
      <alignment horizontal="left" vertical="top" wrapText="1" shrinkToFit="1"/>
    </xf>
    <xf numFmtId="0" fontId="2" fillId="0" borderId="1" xfId="0" applyFont="1" applyFill="1" applyBorder="1" applyAlignment="1">
      <alignment horizontal="left" vertical="top" wrapText="1"/>
    </xf>
    <xf numFmtId="0" fontId="2" fillId="0" borderId="1" xfId="0" quotePrefix="1" applyNumberFormat="1" applyFont="1" applyFill="1" applyBorder="1" applyAlignment="1">
      <alignment vertical="top" wrapText="1"/>
    </xf>
    <xf numFmtId="0" fontId="7" fillId="0" borderId="1" xfId="0" quotePrefix="1" applyFont="1" applyFill="1" applyBorder="1" applyAlignment="1">
      <alignment vertical="top" wrapText="1"/>
    </xf>
    <xf numFmtId="0" fontId="2" fillId="0" borderId="1" xfId="0" applyFont="1" applyFill="1" applyBorder="1" applyAlignment="1">
      <alignment horizontal="left" vertical="top" wrapText="1" shrinkToFit="1"/>
    </xf>
    <xf numFmtId="0" fontId="2" fillId="0" borderId="1" xfId="0" quotePrefix="1" applyFont="1" applyBorder="1" applyAlignment="1">
      <alignment horizontal="left" vertical="top" wrapText="1"/>
    </xf>
    <xf numFmtId="0" fontId="2" fillId="0" borderId="1" xfId="0" applyFont="1" applyBorder="1" applyAlignment="1">
      <alignment vertical="top" wrapText="1"/>
    </xf>
    <xf numFmtId="14" fontId="7" fillId="0" borderId="1" xfId="0" quotePrefix="1" applyNumberFormat="1" applyFont="1" applyFill="1" applyBorder="1" applyAlignment="1">
      <alignment vertical="top" wrapText="1"/>
    </xf>
    <xf numFmtId="0" fontId="2" fillId="0" borderId="1" xfId="0" applyFont="1" applyBorder="1" applyAlignment="1">
      <alignment horizontal="center" vertical="top"/>
    </xf>
    <xf numFmtId="0" fontId="2" fillId="0" borderId="1" xfId="1" applyFont="1" applyFill="1" applyBorder="1" applyAlignment="1">
      <alignment horizontal="center" vertical="top"/>
    </xf>
    <xf numFmtId="0" fontId="2" fillId="0" borderId="1" xfId="0" applyFont="1" applyFill="1" applyBorder="1" applyAlignment="1">
      <alignment horizontal="center" vertical="top"/>
    </xf>
    <xf numFmtId="0" fontId="2" fillId="4" borderId="1" xfId="0" applyFont="1" applyFill="1" applyBorder="1" applyAlignment="1">
      <alignment vertical="top"/>
    </xf>
    <xf numFmtId="0" fontId="2" fillId="0" borderId="0" xfId="0" applyFont="1" applyAlignment="1">
      <alignment vertical="top"/>
    </xf>
    <xf numFmtId="0" fontId="4" fillId="0" borderId="1" xfId="0" applyFont="1" applyFill="1" applyBorder="1" applyAlignment="1">
      <alignment horizontal="center" vertical="top"/>
    </xf>
    <xf numFmtId="0" fontId="19" fillId="4" borderId="1" xfId="0" applyFont="1" applyFill="1" applyBorder="1" applyAlignment="1">
      <alignment horizontal="center" vertical="center"/>
    </xf>
    <xf numFmtId="0" fontId="26" fillId="0" borderId="5" xfId="0" quotePrefix="1" applyFont="1" applyFill="1" applyBorder="1" applyAlignment="1">
      <alignment horizontal="left" vertical="top" wrapText="1"/>
    </xf>
    <xf numFmtId="0" fontId="17" fillId="0" borderId="1" xfId="0" applyFont="1" applyBorder="1" applyAlignment="1">
      <alignment horizontal="center" vertical="top"/>
    </xf>
    <xf numFmtId="0" fontId="17" fillId="0" borderId="1" xfId="0" applyFont="1" applyBorder="1" applyAlignment="1">
      <alignment horizontal="left" vertical="top" wrapText="1"/>
    </xf>
    <xf numFmtId="0" fontId="26" fillId="0" borderId="1" xfId="0" applyFont="1" applyFill="1" applyBorder="1" applyAlignment="1">
      <alignment horizontal="left" vertical="top" wrapText="1"/>
    </xf>
    <xf numFmtId="0" fontId="17" fillId="0" borderId="1" xfId="0" applyFont="1" applyFill="1" applyBorder="1" applyAlignment="1">
      <alignment vertical="top" wrapText="1"/>
    </xf>
    <xf numFmtId="0" fontId="26" fillId="0" borderId="1" xfId="0" applyFont="1" applyBorder="1" applyAlignment="1">
      <alignment horizontal="left" vertical="top" wrapText="1"/>
    </xf>
    <xf numFmtId="0" fontId="17" fillId="0" borderId="0" xfId="0" applyFont="1" applyBorder="1" applyAlignment="1">
      <alignment horizontal="left" vertical="top"/>
    </xf>
    <xf numFmtId="0" fontId="17" fillId="0" borderId="1" xfId="0" quotePrefix="1" applyFont="1" applyFill="1" applyBorder="1" applyAlignment="1">
      <alignment vertical="top" wrapText="1"/>
    </xf>
    <xf numFmtId="0" fontId="17" fillId="0" borderId="1" xfId="0" applyFont="1" applyBorder="1" applyAlignment="1">
      <alignment horizontal="left" vertical="top"/>
    </xf>
    <xf numFmtId="0" fontId="17" fillId="0" borderId="1" xfId="0" applyFont="1" applyBorder="1" applyAlignment="1">
      <alignment vertical="top" wrapText="1"/>
    </xf>
    <xf numFmtId="0" fontId="17" fillId="0" borderId="1" xfId="0" applyFont="1" applyBorder="1" applyAlignment="1">
      <alignment horizontal="center" vertical="top" wrapText="1"/>
    </xf>
    <xf numFmtId="0" fontId="17" fillId="0" borderId="0" xfId="0" applyFont="1" applyBorder="1"/>
    <xf numFmtId="0" fontId="17" fillId="0" borderId="1" xfId="0" applyFont="1" applyBorder="1" applyAlignment="1">
      <alignment vertical="top"/>
    </xf>
    <xf numFmtId="0" fontId="17" fillId="0" borderId="1" xfId="1" applyFont="1" applyFill="1" applyBorder="1" applyAlignment="1">
      <alignment horizontal="center" vertical="top"/>
    </xf>
    <xf numFmtId="0" fontId="6" fillId="0" borderId="1" xfId="0" quotePrefix="1" applyFont="1" applyFill="1" applyBorder="1" applyAlignment="1">
      <alignment vertical="top" wrapText="1"/>
    </xf>
    <xf numFmtId="0" fontId="26" fillId="0" borderId="1" xfId="0" quotePrefix="1" applyFont="1" applyFill="1" applyBorder="1" applyAlignment="1">
      <alignment horizontal="left" vertical="top" wrapText="1"/>
    </xf>
    <xf numFmtId="0" fontId="17" fillId="4" borderId="1" xfId="0" applyFont="1" applyFill="1" applyBorder="1" applyAlignment="1">
      <alignment horizontal="center"/>
    </xf>
    <xf numFmtId="0" fontId="6" fillId="0" borderId="1" xfId="0" applyFont="1" applyFill="1" applyBorder="1" applyAlignment="1">
      <alignment vertical="top" wrapText="1" shrinkToFit="1"/>
    </xf>
    <xf numFmtId="0" fontId="6" fillId="0" borderId="1" xfId="0" applyFont="1" applyFill="1" applyBorder="1" applyAlignment="1">
      <alignment horizontal="center" vertical="top" wrapText="1"/>
    </xf>
    <xf numFmtId="0" fontId="11" fillId="4" borderId="1" xfId="0" applyFont="1" applyFill="1" applyBorder="1" applyAlignment="1">
      <alignment vertical="top"/>
    </xf>
    <xf numFmtId="0" fontId="17" fillId="2" borderId="1" xfId="0" applyFont="1" applyFill="1" applyBorder="1" applyAlignment="1">
      <alignment horizontal="center" vertical="top" wrapText="1"/>
    </xf>
    <xf numFmtId="0" fontId="18" fillId="3" borderId="1" xfId="0" applyFont="1" applyFill="1" applyBorder="1" applyAlignment="1">
      <alignment horizontal="center" vertical="top"/>
    </xf>
    <xf numFmtId="0" fontId="18" fillId="2" borderId="1" xfId="0" applyFont="1" applyFill="1" applyBorder="1" applyAlignment="1">
      <alignment horizontal="center" vertical="top" wrapText="1"/>
    </xf>
    <xf numFmtId="0" fontId="18" fillId="0" borderId="1" xfId="0" applyFont="1" applyFill="1" applyBorder="1" applyAlignment="1">
      <alignment horizontal="center" vertical="top" wrapText="1"/>
    </xf>
    <xf numFmtId="0" fontId="8" fillId="0" borderId="0" xfId="0" applyNumberFormat="1" applyFont="1" applyFill="1" applyBorder="1" applyAlignment="1" applyProtection="1">
      <alignment horizontal="right" vertical="top" wrapText="1" readingOrder="1"/>
    </xf>
    <xf numFmtId="0" fontId="21" fillId="0" borderId="0" xfId="0" applyNumberFormat="1" applyFont="1" applyFill="1" applyBorder="1" applyAlignment="1" applyProtection="1">
      <alignment horizontal="center" vertical="top" wrapText="1" readingOrder="1"/>
    </xf>
    <xf numFmtId="0" fontId="8" fillId="5"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0" borderId="0" xfId="0" applyNumberFormat="1" applyFont="1" applyFill="1" applyBorder="1" applyAlignment="1" applyProtection="1">
      <alignment horizontal="center" vertical="top" wrapText="1" readingOrder="1"/>
    </xf>
    <xf numFmtId="0" fontId="9"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8" fillId="2" borderId="2"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8" fillId="2" borderId="4" xfId="0" applyFont="1" applyFill="1" applyBorder="1" applyAlignment="1">
      <alignment horizontal="right" vertical="center" wrapText="1"/>
    </xf>
    <xf numFmtId="0" fontId="11" fillId="4" borderId="9" xfId="0" applyFont="1" applyFill="1" applyBorder="1" applyAlignment="1">
      <alignment horizontal="center" vertical="center"/>
    </xf>
    <xf numFmtId="0" fontId="8" fillId="0" borderId="0" xfId="0" applyNumberFormat="1" applyFont="1" applyFill="1" applyBorder="1" applyAlignment="1" applyProtection="1">
      <alignment horizontal="right" vertical="top" wrapText="1" readingOrder="1"/>
    </xf>
    <xf numFmtId="0" fontId="2" fillId="0" borderId="7" xfId="0" quotePrefix="1" applyFont="1" applyFill="1" applyBorder="1" applyAlignment="1">
      <alignment vertical="top" wrapText="1"/>
    </xf>
    <xf numFmtId="0" fontId="16" fillId="0" borderId="1" xfId="2" quotePrefix="1" applyBorder="1" applyAlignment="1">
      <alignment vertical="top" wrapText="1"/>
    </xf>
    <xf numFmtId="0" fontId="16" fillId="0" borderId="1" xfId="2" quotePrefix="1" applyBorder="1" applyAlignment="1">
      <alignment vertical="top"/>
    </xf>
    <xf numFmtId="0" fontId="0" fillId="0" borderId="1" xfId="0" applyBorder="1" applyAlignment="1">
      <alignment vertical="top" wrapText="1"/>
    </xf>
    <xf numFmtId="0" fontId="16" fillId="0" borderId="1" xfId="2" applyFill="1" applyBorder="1" applyAlignment="1">
      <alignment vertical="top" wrapText="1"/>
    </xf>
    <xf numFmtId="0" fontId="16" fillId="2" borderId="1" xfId="2" quotePrefix="1" applyFill="1" applyBorder="1" applyAlignment="1">
      <alignment vertical="top" wrapText="1"/>
    </xf>
    <xf numFmtId="0" fontId="2" fillId="2" borderId="1" xfId="0" quotePrefix="1" applyFont="1" applyFill="1" applyBorder="1" applyAlignment="1">
      <alignment vertical="top" wrapText="1"/>
    </xf>
    <xf numFmtId="0" fontId="16" fillId="2" borderId="1" xfId="2" quotePrefix="1" applyFill="1" applyBorder="1" applyAlignment="1">
      <alignment vertical="top"/>
    </xf>
    <xf numFmtId="0" fontId="1" fillId="0" borderId="1" xfId="2" quotePrefix="1" applyFont="1" applyBorder="1" applyAlignment="1">
      <alignment vertical="top" wrapText="1"/>
    </xf>
    <xf numFmtId="0" fontId="16" fillId="0" borderId="0" xfId="2" quotePrefix="1" applyBorder="1" applyAlignment="1">
      <alignment vertical="top" wrapText="1"/>
    </xf>
    <xf numFmtId="0" fontId="2" fillId="0" borderId="1" xfId="0" applyFont="1" applyFill="1" applyBorder="1" applyAlignment="1">
      <alignment horizontal="center" vertical="top" wrapText="1" shrinkToFit="1"/>
    </xf>
    <xf numFmtId="0" fontId="2" fillId="0" borderId="1" xfId="0" quotePrefix="1" applyFont="1" applyFill="1" applyBorder="1" applyAlignment="1">
      <alignment horizontal="center" vertical="top" wrapText="1"/>
    </xf>
    <xf numFmtId="0" fontId="0" fillId="0" borderId="1" xfId="0" applyFont="1" applyBorder="1" applyAlignment="1">
      <alignment horizontal="center" vertical="top"/>
    </xf>
    <xf numFmtId="0" fontId="4" fillId="2" borderId="0" xfId="0" applyFont="1" applyFill="1" applyBorder="1" applyAlignment="1">
      <alignment horizontal="center" vertical="center" wrapText="1" readingOrder="1"/>
    </xf>
    <xf numFmtId="0" fontId="7" fillId="0" borderId="0" xfId="0" applyNumberFormat="1" applyFont="1" applyFill="1" applyBorder="1" applyAlignment="1" applyProtection="1">
      <alignment horizontal="center" vertical="center" wrapText="1" readingOrder="1"/>
    </xf>
    <xf numFmtId="0" fontId="9" fillId="5"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6" fillId="0" borderId="1" xfId="0" applyFont="1" applyFill="1" applyBorder="1" applyAlignment="1">
      <alignment horizontal="center" vertical="center" readingOrder="1"/>
    </xf>
    <xf numFmtId="0" fontId="6" fillId="0" borderId="2" xfId="0" applyFont="1" applyFill="1" applyBorder="1" applyAlignment="1">
      <alignment horizontal="center" vertical="center" readingOrder="1"/>
    </xf>
    <xf numFmtId="0" fontId="6" fillId="0" borderId="0" xfId="0" applyFont="1" applyFill="1" applyAlignment="1">
      <alignment horizontal="center" vertical="center" readingOrder="1"/>
    </xf>
    <xf numFmtId="0" fontId="11" fillId="4" borderId="6" xfId="0" applyFont="1" applyFill="1" applyBorder="1" applyAlignment="1">
      <alignment vertical="center"/>
    </xf>
    <xf numFmtId="0" fontId="11" fillId="4" borderId="9" xfId="0" applyFont="1" applyFill="1" applyBorder="1" applyAlignment="1">
      <alignment vertical="center"/>
    </xf>
    <xf numFmtId="0" fontId="8" fillId="2" borderId="0" xfId="0" applyFont="1" applyFill="1" applyBorder="1" applyAlignment="1">
      <alignment horizontal="right" vertical="center" wrapText="1" readingOrder="1"/>
    </xf>
    <xf numFmtId="0" fontId="8" fillId="0" borderId="0" xfId="0" applyNumberFormat="1" applyFont="1" applyFill="1" applyBorder="1" applyAlignment="1" applyProtection="1">
      <alignment horizontal="right" vertical="top" wrapText="1" readingOrder="1"/>
    </xf>
    <xf numFmtId="0" fontId="21" fillId="0" borderId="0" xfId="0" applyNumberFormat="1" applyFont="1" applyFill="1" applyBorder="1" applyAlignment="1" applyProtection="1">
      <alignment horizontal="center" vertical="top" wrapText="1" readingOrder="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5" xfId="0" applyFont="1" applyFill="1" applyBorder="1" applyAlignment="1">
      <alignment horizontal="center" vertical="center"/>
    </xf>
    <xf numFmtId="0" fontId="8" fillId="0" borderId="0" xfId="0" applyNumberFormat="1" applyFont="1" applyFill="1" applyBorder="1" applyAlignment="1" applyProtection="1">
      <alignment horizontal="center" vertical="top" wrapText="1" readingOrder="1"/>
    </xf>
    <xf numFmtId="0" fontId="4" fillId="2" borderId="0" xfId="0" applyFont="1" applyFill="1" applyBorder="1" applyAlignment="1">
      <alignment horizontal="right" vertical="center" wrapText="1" readingOrder="1"/>
    </xf>
    <xf numFmtId="0" fontId="9"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8" fillId="2" borderId="4" xfId="0" applyFont="1" applyFill="1" applyBorder="1" applyAlignment="1">
      <alignment horizontal="right"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8" fillId="2" borderId="2" xfId="0" applyFont="1" applyFill="1" applyBorder="1" applyAlignment="1">
      <alignment horizontal="right" vertical="top" wrapText="1"/>
    </xf>
    <xf numFmtId="0" fontId="8" fillId="2" borderId="3" xfId="0" applyFont="1" applyFill="1" applyBorder="1" applyAlignment="1">
      <alignment horizontal="right" vertical="top" wrapText="1"/>
    </xf>
    <xf numFmtId="0" fontId="8" fillId="2" borderId="4" xfId="0" applyFont="1" applyFill="1" applyBorder="1" applyAlignment="1">
      <alignment horizontal="right" vertical="top" wrapText="1"/>
    </xf>
    <xf numFmtId="0" fontId="23" fillId="0" borderId="1" xfId="0" applyFont="1" applyFill="1" applyBorder="1" applyAlignment="1">
      <alignment horizontal="right" vertical="top"/>
    </xf>
    <xf numFmtId="0" fontId="9" fillId="5" borderId="6" xfId="0" applyFont="1" applyFill="1" applyBorder="1" applyAlignment="1">
      <alignment horizontal="center" vertical="center"/>
    </xf>
    <xf numFmtId="0" fontId="9" fillId="5"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4" fillId="0" borderId="2" xfId="0" applyFont="1" applyFill="1" applyBorder="1" applyAlignment="1">
      <alignment horizontal="right" vertical="top"/>
    </xf>
    <xf numFmtId="0" fontId="4" fillId="0" borderId="3" xfId="0" applyFont="1" applyFill="1" applyBorder="1" applyAlignment="1">
      <alignment horizontal="right" vertical="top"/>
    </xf>
    <xf numFmtId="0" fontId="4" fillId="0" borderId="4" xfId="0" applyFont="1" applyFill="1" applyBorder="1" applyAlignment="1">
      <alignment horizontal="right" vertical="top"/>
    </xf>
    <xf numFmtId="0" fontId="6" fillId="2" borderId="6" xfId="0" applyFont="1" applyFill="1" applyBorder="1" applyAlignment="1">
      <alignment horizontal="center" vertical="top"/>
    </xf>
    <xf numFmtId="0" fontId="6" fillId="2" borderId="5" xfId="0" applyFont="1" applyFill="1" applyBorder="1" applyAlignment="1">
      <alignment horizontal="center" vertical="top"/>
    </xf>
    <xf numFmtId="0" fontId="11" fillId="4" borderId="6" xfId="0" applyFont="1" applyFill="1" applyBorder="1" applyAlignment="1">
      <alignment horizontal="center" vertical="center"/>
    </xf>
    <xf numFmtId="0" fontId="11" fillId="4" borderId="5" xfId="0" applyFont="1" applyFill="1" applyBorder="1" applyAlignment="1">
      <alignment horizontal="center" vertical="center"/>
    </xf>
    <xf numFmtId="0" fontId="6" fillId="2" borderId="6" xfId="0" quotePrefix="1" applyFont="1" applyFill="1" applyBorder="1" applyAlignment="1">
      <alignment horizontal="center" vertical="top" wrapText="1"/>
    </xf>
    <xf numFmtId="0" fontId="6" fillId="2" borderId="5" xfId="0" quotePrefix="1" applyFont="1" applyFill="1" applyBorder="1" applyAlignment="1">
      <alignment horizontal="center" vertical="top"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2" borderId="9" xfId="0" applyFont="1" applyFill="1" applyBorder="1" applyAlignment="1">
      <alignment horizontal="center" vertical="top"/>
    </xf>
    <xf numFmtId="0" fontId="11" fillId="4" borderId="9" xfId="0" applyFont="1" applyFill="1" applyBorder="1" applyAlignment="1">
      <alignment horizontal="center" vertical="center"/>
    </xf>
    <xf numFmtId="0" fontId="6" fillId="2" borderId="9" xfId="0" quotePrefix="1" applyFont="1" applyFill="1" applyBorder="1" applyAlignment="1">
      <alignment horizontal="center" vertical="top" wrapText="1"/>
    </xf>
    <xf numFmtId="0" fontId="6" fillId="0" borderId="9" xfId="0" applyFont="1" applyFill="1" applyBorder="1" applyAlignment="1">
      <alignment horizontal="left" vertical="top" wrapText="1"/>
    </xf>
    <xf numFmtId="0" fontId="6" fillId="0" borderId="9" xfId="0" applyFont="1" applyFill="1" applyBorder="1" applyAlignment="1">
      <alignment horizontal="center" vertical="top" wrapText="1"/>
    </xf>
    <xf numFmtId="0" fontId="6" fillId="2" borderId="6"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1" xfId="0" quotePrefix="1"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11" fillId="4" borderId="6" xfId="0" applyFont="1" applyFill="1" applyBorder="1" applyAlignment="1">
      <alignment horizontal="center" vertical="top"/>
    </xf>
    <xf numFmtId="0" fontId="11" fillId="4" borderId="9" xfId="0" applyFont="1" applyFill="1" applyBorder="1" applyAlignment="1">
      <alignment horizontal="center" vertical="top"/>
    </xf>
    <xf numFmtId="0" fontId="11" fillId="4" borderId="5" xfId="0" applyFont="1" applyFill="1" applyBorder="1" applyAlignment="1">
      <alignment horizontal="center" vertical="top"/>
    </xf>
    <xf numFmtId="14" fontId="7" fillId="0" borderId="0" xfId="0" applyNumberFormat="1" applyFont="1"/>
  </cellXfs>
  <cellStyles count="3">
    <cellStyle name="Обычный" xfId="0" builtinId="0"/>
    <cellStyle name="Обычный 2" xfId="2"/>
    <cellStyle name="Хороший"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17</xdr:row>
      <xdr:rowOff>0</xdr:rowOff>
    </xdr:from>
    <xdr:to>
      <xdr:col>1</xdr:col>
      <xdr:colOff>711994</xdr:colOff>
      <xdr:row>17</xdr:row>
      <xdr:rowOff>0</xdr:rowOff>
    </xdr:to>
    <xdr:pic>
      <xdr:nvPicPr>
        <xdr:cNvPr id="2"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3362325"/>
          <a:ext cx="66436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8</xdr:col>
      <xdr:colOff>390525</xdr:colOff>
      <xdr:row>17</xdr:row>
      <xdr:rowOff>0</xdr:rowOff>
    </xdr:to>
    <xdr:pic>
      <xdr:nvPicPr>
        <xdr:cNvPr id="3"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1825" y="3362325"/>
          <a:ext cx="2105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21</xdr:row>
      <xdr:rowOff>0</xdr:rowOff>
    </xdr:from>
    <xdr:to>
      <xdr:col>1</xdr:col>
      <xdr:colOff>711994</xdr:colOff>
      <xdr:row>21</xdr:row>
      <xdr:rowOff>0</xdr:rowOff>
    </xdr:to>
    <xdr:pic>
      <xdr:nvPicPr>
        <xdr:cNvPr id="4"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6724650"/>
          <a:ext cx="66436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21</xdr:row>
      <xdr:rowOff>0</xdr:rowOff>
    </xdr:from>
    <xdr:to>
      <xdr:col>1</xdr:col>
      <xdr:colOff>711994</xdr:colOff>
      <xdr:row>21</xdr:row>
      <xdr:rowOff>0</xdr:rowOff>
    </xdr:to>
    <xdr:pic>
      <xdr:nvPicPr>
        <xdr:cNvPr id="5"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6724650"/>
          <a:ext cx="66436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21</xdr:row>
      <xdr:rowOff>0</xdr:rowOff>
    </xdr:from>
    <xdr:to>
      <xdr:col>1</xdr:col>
      <xdr:colOff>711994</xdr:colOff>
      <xdr:row>21</xdr:row>
      <xdr:rowOff>0</xdr:rowOff>
    </xdr:to>
    <xdr:pic>
      <xdr:nvPicPr>
        <xdr:cNvPr id="6"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6724650"/>
          <a:ext cx="66436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21</xdr:row>
      <xdr:rowOff>0</xdr:rowOff>
    </xdr:from>
    <xdr:to>
      <xdr:col>1</xdr:col>
      <xdr:colOff>711994</xdr:colOff>
      <xdr:row>21</xdr:row>
      <xdr:rowOff>0</xdr:rowOff>
    </xdr:to>
    <xdr:pic>
      <xdr:nvPicPr>
        <xdr:cNvPr id="7"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6724650"/>
          <a:ext cx="66436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47625</xdr:colOff>
      <xdr:row>23</xdr:row>
      <xdr:rowOff>0</xdr:rowOff>
    </xdr:from>
    <xdr:ext cx="666750" cy="0"/>
    <xdr:pic>
      <xdr:nvPicPr>
        <xdr:cNvPr id="8"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503045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47625</xdr:colOff>
      <xdr:row>23</xdr:row>
      <xdr:rowOff>0</xdr:rowOff>
    </xdr:from>
    <xdr:ext cx="666750" cy="0"/>
    <xdr:pic>
      <xdr:nvPicPr>
        <xdr:cNvPr id="9"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503045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17</xdr:row>
      <xdr:rowOff>0</xdr:rowOff>
    </xdr:from>
    <xdr:to>
      <xdr:col>1</xdr:col>
      <xdr:colOff>711994</xdr:colOff>
      <xdr:row>17</xdr:row>
      <xdr:rowOff>0</xdr:rowOff>
    </xdr:to>
    <xdr:pic>
      <xdr:nvPicPr>
        <xdr:cNvPr id="2"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40995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17</xdr:row>
      <xdr:rowOff>0</xdr:rowOff>
    </xdr:from>
    <xdr:to>
      <xdr:col>8</xdr:col>
      <xdr:colOff>390525</xdr:colOff>
      <xdr:row>17</xdr:row>
      <xdr:rowOff>0</xdr:rowOff>
    </xdr:to>
    <xdr:pic>
      <xdr:nvPicPr>
        <xdr:cNvPr id="3"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4150" y="3409950"/>
          <a:ext cx="2105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23</xdr:row>
      <xdr:rowOff>0</xdr:rowOff>
    </xdr:from>
    <xdr:to>
      <xdr:col>1</xdr:col>
      <xdr:colOff>711994</xdr:colOff>
      <xdr:row>23</xdr:row>
      <xdr:rowOff>0</xdr:rowOff>
    </xdr:to>
    <xdr:pic>
      <xdr:nvPicPr>
        <xdr:cNvPr id="4"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0485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23</xdr:row>
      <xdr:rowOff>0</xdr:rowOff>
    </xdr:from>
    <xdr:to>
      <xdr:col>1</xdr:col>
      <xdr:colOff>711994</xdr:colOff>
      <xdr:row>23</xdr:row>
      <xdr:rowOff>0</xdr:rowOff>
    </xdr:to>
    <xdr:pic>
      <xdr:nvPicPr>
        <xdr:cNvPr id="5"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0485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23</xdr:row>
      <xdr:rowOff>0</xdr:rowOff>
    </xdr:from>
    <xdr:to>
      <xdr:col>1</xdr:col>
      <xdr:colOff>711994</xdr:colOff>
      <xdr:row>23</xdr:row>
      <xdr:rowOff>0</xdr:rowOff>
    </xdr:to>
    <xdr:pic>
      <xdr:nvPicPr>
        <xdr:cNvPr id="6"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0485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23</xdr:row>
      <xdr:rowOff>0</xdr:rowOff>
    </xdr:from>
    <xdr:to>
      <xdr:col>1</xdr:col>
      <xdr:colOff>711994</xdr:colOff>
      <xdr:row>23</xdr:row>
      <xdr:rowOff>0</xdr:rowOff>
    </xdr:to>
    <xdr:pic>
      <xdr:nvPicPr>
        <xdr:cNvPr id="7"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0485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47625</xdr:colOff>
      <xdr:row>28</xdr:row>
      <xdr:rowOff>0</xdr:rowOff>
    </xdr:from>
    <xdr:ext cx="666750" cy="0"/>
    <xdr:pic>
      <xdr:nvPicPr>
        <xdr:cNvPr id="8"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5211425"/>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47625</xdr:colOff>
      <xdr:row>28</xdr:row>
      <xdr:rowOff>0</xdr:rowOff>
    </xdr:from>
    <xdr:ext cx="666750" cy="0"/>
    <xdr:pic>
      <xdr:nvPicPr>
        <xdr:cNvPr id="9" name="Изображение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5211425"/>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4"/>
  <sheetViews>
    <sheetView tabSelected="1" zoomScale="80" zoomScaleNormal="80" workbookViewId="0">
      <selection activeCell="E12" sqref="E12"/>
    </sheetView>
  </sheetViews>
  <sheetFormatPr defaultRowHeight="14.25" x14ac:dyDescent="0.2"/>
  <cols>
    <col min="1" max="1" width="4.7109375" style="18" customWidth="1"/>
    <col min="2" max="2" width="14.85546875" style="18" customWidth="1"/>
    <col min="3" max="3" width="36" style="18" customWidth="1"/>
    <col min="4" max="4" width="25.7109375" style="18" customWidth="1"/>
    <col min="5" max="5" width="78.140625" style="18" customWidth="1"/>
    <col min="6" max="11" width="25.7109375" style="18" customWidth="1"/>
    <col min="12" max="12" width="21.7109375" style="18" customWidth="1"/>
    <col min="13" max="13" width="9.140625" style="18"/>
    <col min="14" max="14" width="35.140625" style="18" customWidth="1"/>
    <col min="15" max="16384" width="9.140625" style="18"/>
  </cols>
  <sheetData>
    <row r="1" spans="1:12" ht="15" x14ac:dyDescent="0.2">
      <c r="A1" s="36"/>
      <c r="B1" s="180" t="s">
        <v>17</v>
      </c>
      <c r="C1" s="180"/>
      <c r="D1" s="180"/>
      <c r="E1" s="180"/>
      <c r="F1" s="180"/>
      <c r="G1" s="180"/>
      <c r="H1" s="180"/>
      <c r="I1" s="180"/>
      <c r="J1" s="180"/>
      <c r="K1" s="180"/>
      <c r="L1" s="36"/>
    </row>
    <row r="2" spans="1:12" ht="15" x14ac:dyDescent="0.2">
      <c r="A2" s="5"/>
      <c r="B2" s="181" t="s">
        <v>21</v>
      </c>
      <c r="C2" s="181"/>
      <c r="D2" s="181"/>
      <c r="E2" s="181"/>
      <c r="F2" s="181"/>
      <c r="G2" s="181"/>
      <c r="H2" s="181"/>
      <c r="I2" s="181"/>
      <c r="J2" s="181"/>
      <c r="K2" s="181"/>
      <c r="L2" s="35"/>
    </row>
    <row r="3" spans="1:12" ht="15" x14ac:dyDescent="0.2">
      <c r="A3" s="5"/>
      <c r="B3" s="145"/>
      <c r="C3" s="145"/>
      <c r="D3" s="145"/>
      <c r="E3" s="145"/>
      <c r="F3" s="145"/>
      <c r="G3" s="145"/>
      <c r="H3" s="145"/>
      <c r="I3" s="145"/>
      <c r="J3" s="145"/>
      <c r="K3" s="145"/>
      <c r="L3" s="145"/>
    </row>
    <row r="4" spans="1:12" ht="20.25" x14ac:dyDescent="0.2">
      <c r="A4" s="5"/>
      <c r="C4" s="182" t="s">
        <v>748</v>
      </c>
      <c r="D4" s="182"/>
      <c r="E4" s="182"/>
      <c r="F4" s="182"/>
      <c r="G4" s="182"/>
      <c r="H4" s="182"/>
      <c r="I4" s="182"/>
      <c r="J4" s="182"/>
      <c r="K4" s="182"/>
      <c r="L4" s="145"/>
    </row>
    <row r="5" spans="1:12" ht="15" x14ac:dyDescent="0.2">
      <c r="A5" s="5"/>
      <c r="L5" s="145"/>
    </row>
    <row r="6" spans="1:12" ht="15" x14ac:dyDescent="0.25">
      <c r="A6" s="5"/>
      <c r="B6" s="17" t="s">
        <v>28</v>
      </c>
      <c r="C6" s="17"/>
      <c r="L6" s="145"/>
    </row>
    <row r="7" spans="1:12" ht="15" x14ac:dyDescent="0.25">
      <c r="A7" s="5"/>
      <c r="B7" s="17" t="s">
        <v>30</v>
      </c>
      <c r="C7" s="18" t="s">
        <v>750</v>
      </c>
      <c r="L7" s="145"/>
    </row>
    <row r="8" spans="1:12" ht="15" x14ac:dyDescent="0.25">
      <c r="A8" s="5"/>
      <c r="B8" s="17" t="s">
        <v>31</v>
      </c>
      <c r="C8" s="18" t="s">
        <v>34</v>
      </c>
      <c r="L8" s="145"/>
    </row>
    <row r="9" spans="1:12" ht="15" x14ac:dyDescent="0.2">
      <c r="A9" s="5"/>
      <c r="L9" s="145"/>
    </row>
    <row r="10" spans="1:12" ht="15" x14ac:dyDescent="0.25">
      <c r="A10" s="5"/>
      <c r="B10" s="17" t="s">
        <v>22</v>
      </c>
      <c r="C10" s="18" t="s">
        <v>749</v>
      </c>
      <c r="D10" s="18" t="s">
        <v>29</v>
      </c>
      <c r="L10" s="145"/>
    </row>
    <row r="11" spans="1:12" ht="15" x14ac:dyDescent="0.25">
      <c r="A11" s="5"/>
      <c r="B11" s="17" t="s">
        <v>31</v>
      </c>
      <c r="C11" s="18" t="s">
        <v>35</v>
      </c>
      <c r="L11" s="145"/>
    </row>
    <row r="12" spans="1:12" ht="15" x14ac:dyDescent="0.25">
      <c r="A12" s="5"/>
      <c r="B12" s="17"/>
      <c r="L12" s="145"/>
    </row>
    <row r="13" spans="1:12" ht="15" x14ac:dyDescent="0.25">
      <c r="A13" s="5"/>
      <c r="B13" s="17" t="s">
        <v>27</v>
      </c>
      <c r="C13" s="17"/>
      <c r="D13" s="33">
        <v>46178</v>
      </c>
      <c r="L13" s="145"/>
    </row>
    <row r="14" spans="1:12" ht="15" x14ac:dyDescent="0.2">
      <c r="A14" s="5"/>
      <c r="B14" s="145"/>
      <c r="C14" s="145"/>
      <c r="D14" s="145"/>
      <c r="E14" s="145"/>
      <c r="F14" s="145"/>
      <c r="G14" s="145"/>
      <c r="H14" s="145"/>
      <c r="I14" s="145"/>
      <c r="J14" s="145"/>
      <c r="K14" s="145"/>
      <c r="L14" s="145"/>
    </row>
    <row r="15" spans="1:12" ht="15" x14ac:dyDescent="0.2">
      <c r="A15" s="5"/>
      <c r="B15" s="14" t="s">
        <v>32</v>
      </c>
      <c r="C15" s="15" t="s">
        <v>751</v>
      </c>
      <c r="D15" s="145"/>
      <c r="E15" s="145"/>
      <c r="F15" s="145"/>
      <c r="G15" s="145"/>
      <c r="H15" s="145"/>
      <c r="I15" s="145"/>
      <c r="J15" s="145"/>
      <c r="K15" s="145"/>
      <c r="L15" s="145"/>
    </row>
    <row r="16" spans="1:12" ht="15" x14ac:dyDescent="0.25">
      <c r="A16" s="5"/>
      <c r="B16" s="17" t="s">
        <v>31</v>
      </c>
      <c r="C16" s="18" t="s">
        <v>35</v>
      </c>
      <c r="D16" s="145"/>
      <c r="E16" s="145"/>
      <c r="F16" s="145"/>
      <c r="G16" s="145"/>
      <c r="H16" s="145"/>
      <c r="I16" s="145"/>
      <c r="J16" s="145"/>
      <c r="K16" s="145"/>
      <c r="L16" s="145"/>
    </row>
    <row r="17" spans="1:14" ht="15" x14ac:dyDescent="0.2">
      <c r="A17" s="5"/>
      <c r="B17" s="145"/>
      <c r="C17" s="145"/>
      <c r="D17" s="145"/>
      <c r="E17" s="145"/>
      <c r="F17" s="145"/>
      <c r="G17" s="145"/>
      <c r="H17" s="145"/>
      <c r="I17" s="145"/>
      <c r="J17" s="145"/>
      <c r="K17" s="145"/>
      <c r="L17" s="145"/>
    </row>
    <row r="18" spans="1:14" ht="15" x14ac:dyDescent="0.2">
      <c r="A18" s="5"/>
      <c r="B18" s="145"/>
      <c r="C18" s="187" t="s">
        <v>752</v>
      </c>
      <c r="D18" s="187"/>
      <c r="E18" s="187"/>
      <c r="F18" s="187"/>
      <c r="G18" s="187"/>
      <c r="H18" s="187"/>
      <c r="I18" s="187"/>
      <c r="J18" s="187"/>
      <c r="K18" s="187"/>
      <c r="L18" s="145"/>
    </row>
    <row r="19" spans="1:14" ht="15" x14ac:dyDescent="0.25">
      <c r="A19" s="5"/>
      <c r="B19" s="145"/>
      <c r="C19" s="145"/>
      <c r="D19" s="145"/>
      <c r="E19" s="145"/>
      <c r="F19" s="145"/>
      <c r="G19" s="145"/>
      <c r="H19" s="149"/>
      <c r="I19" s="145"/>
      <c r="J19" s="145"/>
      <c r="K19" s="145"/>
      <c r="L19" s="145"/>
      <c r="N19" s="17"/>
    </row>
    <row r="20" spans="1:14" ht="45" x14ac:dyDescent="0.25">
      <c r="A20" s="5"/>
      <c r="B20" s="184" t="s">
        <v>0</v>
      </c>
      <c r="C20" s="184" t="s">
        <v>1</v>
      </c>
      <c r="D20" s="184" t="s">
        <v>2</v>
      </c>
      <c r="E20" s="184" t="s">
        <v>3</v>
      </c>
      <c r="F20" s="147" t="s">
        <v>4</v>
      </c>
      <c r="G20" s="184" t="s">
        <v>209</v>
      </c>
      <c r="H20" s="183" t="s">
        <v>5</v>
      </c>
      <c r="I20" s="183" t="s">
        <v>6</v>
      </c>
      <c r="J20" s="185" t="s">
        <v>143</v>
      </c>
      <c r="K20" s="184" t="s">
        <v>7</v>
      </c>
      <c r="L20" s="145"/>
      <c r="N20" s="17"/>
    </row>
    <row r="21" spans="1:14" ht="30" x14ac:dyDescent="0.25">
      <c r="A21" s="5"/>
      <c r="B21" s="184"/>
      <c r="C21" s="184"/>
      <c r="D21" s="184"/>
      <c r="E21" s="184"/>
      <c r="F21" s="147" t="s">
        <v>8</v>
      </c>
      <c r="G21" s="184"/>
      <c r="H21" s="183"/>
      <c r="I21" s="183"/>
      <c r="J21" s="186"/>
      <c r="K21" s="184"/>
      <c r="L21" s="145"/>
      <c r="N21" s="17"/>
    </row>
    <row r="22" spans="1:14" ht="42.75" x14ac:dyDescent="0.2">
      <c r="B22" s="24">
        <v>1</v>
      </c>
      <c r="C22" s="55" t="s">
        <v>211</v>
      </c>
      <c r="D22" s="55" t="s">
        <v>733</v>
      </c>
      <c r="E22" s="7" t="s">
        <v>9</v>
      </c>
      <c r="F22" s="7" t="s">
        <v>19</v>
      </c>
      <c r="G22" s="56">
        <v>1</v>
      </c>
      <c r="H22" s="25">
        <v>1</v>
      </c>
      <c r="I22" s="25"/>
      <c r="J22" s="25"/>
      <c r="K22" s="57"/>
    </row>
    <row r="23" spans="1:14" ht="199.5" x14ac:dyDescent="0.2">
      <c r="B23" s="24">
        <v>2</v>
      </c>
      <c r="C23" s="55" t="s">
        <v>13</v>
      </c>
      <c r="D23" s="55" t="s">
        <v>235</v>
      </c>
      <c r="E23" s="7" t="s">
        <v>141</v>
      </c>
      <c r="F23" s="7" t="s">
        <v>140</v>
      </c>
      <c r="G23" s="58">
        <v>1</v>
      </c>
      <c r="H23" s="37">
        <v>1</v>
      </c>
      <c r="I23" s="37"/>
      <c r="J23" s="37"/>
      <c r="K23" s="57"/>
    </row>
    <row r="24" spans="1:14" ht="42.75" x14ac:dyDescent="0.2">
      <c r="B24" s="24">
        <v>3</v>
      </c>
      <c r="C24" s="55" t="s">
        <v>212</v>
      </c>
      <c r="D24" s="55" t="s">
        <v>716</v>
      </c>
      <c r="E24" s="7" t="s">
        <v>9</v>
      </c>
      <c r="F24" s="7" t="s">
        <v>19</v>
      </c>
      <c r="G24" s="58">
        <v>1</v>
      </c>
      <c r="H24" s="38"/>
      <c r="I24" s="38">
        <v>1</v>
      </c>
      <c r="J24" s="38"/>
      <c r="K24" s="57"/>
    </row>
    <row r="25" spans="1:14" ht="57" x14ac:dyDescent="0.2">
      <c r="B25" s="24">
        <v>4</v>
      </c>
      <c r="C25" s="55" t="s">
        <v>214</v>
      </c>
      <c r="D25" s="55" t="s">
        <v>734</v>
      </c>
      <c r="E25" s="7" t="s">
        <v>9</v>
      </c>
      <c r="F25" s="7" t="s">
        <v>19</v>
      </c>
      <c r="G25" s="58">
        <v>1</v>
      </c>
      <c r="H25" s="38"/>
      <c r="I25" s="38">
        <v>1</v>
      </c>
      <c r="J25" s="38">
        <v>1</v>
      </c>
      <c r="K25" s="57"/>
    </row>
    <row r="26" spans="1:14" ht="42.75" x14ac:dyDescent="0.2">
      <c r="B26" s="24">
        <v>5</v>
      </c>
      <c r="C26" s="55" t="s">
        <v>215</v>
      </c>
      <c r="D26" s="55" t="s">
        <v>735</v>
      </c>
      <c r="E26" s="7" t="s">
        <v>9</v>
      </c>
      <c r="F26" s="7" t="s">
        <v>19</v>
      </c>
      <c r="G26" s="58">
        <v>1</v>
      </c>
      <c r="H26" s="25">
        <v>1</v>
      </c>
      <c r="I26" s="25"/>
      <c r="J26" s="25"/>
      <c r="K26" s="57"/>
    </row>
    <row r="27" spans="1:14" ht="42.75" x14ac:dyDescent="0.2">
      <c r="B27" s="24">
        <v>6</v>
      </c>
      <c r="C27" s="55" t="s">
        <v>736</v>
      </c>
      <c r="D27" s="55" t="s">
        <v>737</v>
      </c>
      <c r="E27" s="7" t="s">
        <v>9</v>
      </c>
      <c r="F27" s="7" t="s">
        <v>19</v>
      </c>
      <c r="G27" s="58">
        <v>2</v>
      </c>
      <c r="H27" s="25"/>
      <c r="I27" s="25">
        <v>2</v>
      </c>
      <c r="J27" s="25">
        <v>1</v>
      </c>
      <c r="K27" s="57"/>
    </row>
    <row r="28" spans="1:14" ht="42.75" x14ac:dyDescent="0.2">
      <c r="B28" s="24">
        <v>7</v>
      </c>
      <c r="C28" s="55" t="s">
        <v>736</v>
      </c>
      <c r="D28" s="55" t="s">
        <v>738</v>
      </c>
      <c r="E28" s="7" t="s">
        <v>9</v>
      </c>
      <c r="F28" s="7" t="s">
        <v>19</v>
      </c>
      <c r="G28" s="58">
        <v>1</v>
      </c>
      <c r="H28" s="25"/>
      <c r="I28" s="25">
        <v>1</v>
      </c>
      <c r="J28" s="25"/>
      <c r="K28" s="57"/>
    </row>
    <row r="29" spans="1:14" ht="42.75" x14ac:dyDescent="0.2">
      <c r="B29" s="24">
        <v>8</v>
      </c>
      <c r="C29" s="55" t="s">
        <v>216</v>
      </c>
      <c r="D29" s="55" t="s">
        <v>739</v>
      </c>
      <c r="E29" s="7" t="s">
        <v>9</v>
      </c>
      <c r="F29" s="7" t="s">
        <v>19</v>
      </c>
      <c r="G29" s="58">
        <v>1</v>
      </c>
      <c r="H29" s="62"/>
      <c r="I29" s="62">
        <v>1</v>
      </c>
      <c r="J29" s="62">
        <v>1</v>
      </c>
      <c r="K29" s="57"/>
    </row>
    <row r="30" spans="1:14" ht="42.75" x14ac:dyDescent="0.2">
      <c r="B30" s="24">
        <v>9</v>
      </c>
      <c r="C30" s="55" t="s">
        <v>216</v>
      </c>
      <c r="D30" s="55" t="s">
        <v>139</v>
      </c>
      <c r="E30" s="7" t="s">
        <v>9</v>
      </c>
      <c r="F30" s="7" t="s">
        <v>19</v>
      </c>
      <c r="G30" s="58">
        <v>2</v>
      </c>
      <c r="H30" s="62"/>
      <c r="I30" s="62">
        <v>2</v>
      </c>
      <c r="J30" s="62">
        <v>1</v>
      </c>
      <c r="K30" s="57"/>
    </row>
    <row r="31" spans="1:14" ht="42.75" x14ac:dyDescent="0.2">
      <c r="B31" s="24">
        <v>10</v>
      </c>
      <c r="C31" s="55" t="s">
        <v>12</v>
      </c>
      <c r="D31" s="55" t="s">
        <v>218</v>
      </c>
      <c r="E31" s="7" t="s">
        <v>9</v>
      </c>
      <c r="F31" s="7" t="s">
        <v>19</v>
      </c>
      <c r="G31" s="58">
        <v>1</v>
      </c>
      <c r="H31" s="62"/>
      <c r="I31" s="62">
        <v>1</v>
      </c>
      <c r="J31" s="62">
        <v>1</v>
      </c>
      <c r="K31" s="57"/>
    </row>
    <row r="32" spans="1:14" ht="42.75" x14ac:dyDescent="0.2">
      <c r="B32" s="24">
        <v>11</v>
      </c>
      <c r="C32" s="55" t="s">
        <v>740</v>
      </c>
      <c r="D32" s="55" t="s">
        <v>741</v>
      </c>
      <c r="E32" s="7" t="s">
        <v>9</v>
      </c>
      <c r="F32" s="7" t="s">
        <v>19</v>
      </c>
      <c r="G32" s="58">
        <v>1</v>
      </c>
      <c r="H32" s="62"/>
      <c r="I32" s="62">
        <v>1</v>
      </c>
      <c r="J32" s="62">
        <v>1</v>
      </c>
      <c r="K32" s="57"/>
    </row>
    <row r="33" spans="2:11" ht="42.75" x14ac:dyDescent="0.2">
      <c r="B33" s="24">
        <v>12</v>
      </c>
      <c r="C33" s="55" t="s">
        <v>219</v>
      </c>
      <c r="D33" s="55" t="s">
        <v>742</v>
      </c>
      <c r="E33" s="7" t="s">
        <v>9</v>
      </c>
      <c r="F33" s="7" t="s">
        <v>19</v>
      </c>
      <c r="G33" s="58">
        <v>1</v>
      </c>
      <c r="H33" s="62"/>
      <c r="I33" s="62">
        <v>1</v>
      </c>
      <c r="J33" s="62">
        <v>1</v>
      </c>
      <c r="K33" s="57"/>
    </row>
    <row r="34" spans="2:11" ht="42.75" x14ac:dyDescent="0.2">
      <c r="B34" s="24">
        <v>13</v>
      </c>
      <c r="C34" s="55" t="s">
        <v>10</v>
      </c>
      <c r="D34" s="55" t="s">
        <v>11</v>
      </c>
      <c r="E34" s="7" t="s">
        <v>9</v>
      </c>
      <c r="F34" s="7" t="s">
        <v>19</v>
      </c>
      <c r="G34" s="58">
        <v>2</v>
      </c>
      <c r="H34" s="62"/>
      <c r="I34" s="62">
        <v>2</v>
      </c>
      <c r="J34" s="62"/>
      <c r="K34" s="57"/>
    </row>
    <row r="35" spans="2:11" ht="42.75" x14ac:dyDescent="0.2">
      <c r="B35" s="24">
        <v>14</v>
      </c>
      <c r="C35" s="55" t="s">
        <v>220</v>
      </c>
      <c r="D35" s="55" t="s">
        <v>221</v>
      </c>
      <c r="E35" s="7" t="s">
        <v>9</v>
      </c>
      <c r="F35" s="7" t="s">
        <v>19</v>
      </c>
      <c r="G35" s="58">
        <v>2</v>
      </c>
      <c r="H35" s="62"/>
      <c r="I35" s="62">
        <v>2</v>
      </c>
      <c r="J35" s="62">
        <v>2</v>
      </c>
      <c r="K35" s="57"/>
    </row>
    <row r="36" spans="2:11" ht="42.75" x14ac:dyDescent="0.2">
      <c r="B36" s="24">
        <v>15</v>
      </c>
      <c r="C36" s="55" t="s">
        <v>222</v>
      </c>
      <c r="D36" s="158" t="s">
        <v>743</v>
      </c>
      <c r="E36" s="7" t="s">
        <v>9</v>
      </c>
      <c r="F36" s="7" t="s">
        <v>19</v>
      </c>
      <c r="G36" s="58">
        <v>1</v>
      </c>
      <c r="H36" s="62"/>
      <c r="I36" s="62">
        <v>1</v>
      </c>
      <c r="J36" s="62">
        <v>1</v>
      </c>
      <c r="K36" s="57"/>
    </row>
    <row r="37" spans="2:11" ht="42.75" x14ac:dyDescent="0.2">
      <c r="B37" s="24">
        <v>16</v>
      </c>
      <c r="C37" s="55" t="s">
        <v>222</v>
      </c>
      <c r="D37" s="158" t="s">
        <v>744</v>
      </c>
      <c r="E37" s="7" t="s">
        <v>9</v>
      </c>
      <c r="F37" s="7" t="s">
        <v>19</v>
      </c>
      <c r="G37" s="58">
        <v>1</v>
      </c>
      <c r="H37" s="62">
        <v>1</v>
      </c>
      <c r="I37" s="62"/>
      <c r="J37" s="62"/>
      <c r="K37" s="57"/>
    </row>
    <row r="38" spans="2:11" ht="42.75" x14ac:dyDescent="0.2">
      <c r="B38" s="24">
        <v>17</v>
      </c>
      <c r="C38" s="55" t="s">
        <v>222</v>
      </c>
      <c r="D38" s="158" t="s">
        <v>745</v>
      </c>
      <c r="E38" s="7" t="s">
        <v>9</v>
      </c>
      <c r="F38" s="7" t="s">
        <v>19</v>
      </c>
      <c r="G38" s="58">
        <v>1</v>
      </c>
      <c r="H38" s="62"/>
      <c r="I38" s="62"/>
      <c r="J38" s="62"/>
      <c r="K38" s="57"/>
    </row>
    <row r="39" spans="2:11" ht="42.75" x14ac:dyDescent="0.2">
      <c r="B39" s="24">
        <v>18</v>
      </c>
      <c r="C39" s="55" t="s">
        <v>222</v>
      </c>
      <c r="D39" s="158" t="s">
        <v>746</v>
      </c>
      <c r="E39" s="7" t="s">
        <v>9</v>
      </c>
      <c r="F39" s="7" t="s">
        <v>19</v>
      </c>
      <c r="G39" s="58">
        <v>1</v>
      </c>
      <c r="H39" s="62"/>
      <c r="I39" s="62"/>
      <c r="J39" s="62"/>
      <c r="K39" s="57"/>
    </row>
    <row r="40" spans="2:11" ht="42.75" x14ac:dyDescent="0.2">
      <c r="B40" s="24">
        <v>19</v>
      </c>
      <c r="C40" s="55" t="s">
        <v>14</v>
      </c>
      <c r="D40" s="55" t="s">
        <v>747</v>
      </c>
      <c r="E40" s="7" t="s">
        <v>9</v>
      </c>
      <c r="F40" s="7" t="s">
        <v>19</v>
      </c>
      <c r="G40" s="58">
        <v>2</v>
      </c>
      <c r="H40" s="62"/>
      <c r="I40" s="62">
        <v>2</v>
      </c>
      <c r="J40" s="62">
        <v>1</v>
      </c>
      <c r="K40" s="57"/>
    </row>
    <row r="41" spans="2:11" ht="42.75" x14ac:dyDescent="0.2">
      <c r="B41" s="24">
        <v>20</v>
      </c>
      <c r="C41" s="55" t="s">
        <v>14</v>
      </c>
      <c r="D41" s="55" t="s">
        <v>15</v>
      </c>
      <c r="E41" s="7" t="s">
        <v>9</v>
      </c>
      <c r="F41" s="7" t="s">
        <v>19</v>
      </c>
      <c r="G41" s="58">
        <v>4</v>
      </c>
      <c r="H41" s="62"/>
      <c r="I41" s="62">
        <v>4</v>
      </c>
      <c r="J41" s="62">
        <v>1</v>
      </c>
      <c r="K41" s="57"/>
    </row>
    <row r="42" spans="2:11" ht="42.75" x14ac:dyDescent="0.2">
      <c r="B42" s="24">
        <v>21</v>
      </c>
      <c r="C42" s="55" t="s">
        <v>14</v>
      </c>
      <c r="D42" s="55" t="s">
        <v>223</v>
      </c>
      <c r="E42" s="7" t="s">
        <v>9</v>
      </c>
      <c r="F42" s="7" t="s">
        <v>19</v>
      </c>
      <c r="G42" s="58">
        <v>3</v>
      </c>
      <c r="H42" s="62"/>
      <c r="I42" s="62">
        <v>3</v>
      </c>
      <c r="J42" s="62">
        <v>1</v>
      </c>
      <c r="K42" s="57"/>
    </row>
    <row r="43" spans="2:11" ht="42.75" x14ac:dyDescent="0.2">
      <c r="B43" s="24">
        <v>22</v>
      </c>
      <c r="C43" s="55" t="s">
        <v>14</v>
      </c>
      <c r="D43" s="55" t="s">
        <v>224</v>
      </c>
      <c r="E43" s="7" t="s">
        <v>9</v>
      </c>
      <c r="F43" s="7" t="s">
        <v>19</v>
      </c>
      <c r="G43" s="58">
        <v>8</v>
      </c>
      <c r="H43" s="62"/>
      <c r="I43" s="62">
        <v>8</v>
      </c>
      <c r="J43" s="62">
        <v>6</v>
      </c>
      <c r="K43" s="57"/>
    </row>
    <row r="44" spans="2:11" ht="45" x14ac:dyDescent="0.2">
      <c r="B44" s="153" t="s">
        <v>18</v>
      </c>
      <c r="C44" s="59"/>
      <c r="D44" s="154"/>
      <c r="E44" s="154"/>
      <c r="F44" s="155"/>
      <c r="G44" s="63">
        <f>SUM(G22:G43)</f>
        <v>39</v>
      </c>
      <c r="H44" s="63">
        <f>SUM(H22:H43)</f>
        <v>4</v>
      </c>
      <c r="I44" s="63">
        <f>SUM(I22:I43)</f>
        <v>33</v>
      </c>
      <c r="J44" s="63">
        <f>SUM(J22:J43)</f>
        <v>19</v>
      </c>
      <c r="K44" s="34" t="s">
        <v>138</v>
      </c>
    </row>
  </sheetData>
  <autoFilter ref="B20:K21"/>
  <mergeCells count="13">
    <mergeCell ref="B1:K1"/>
    <mergeCell ref="B2:K2"/>
    <mergeCell ref="C4:K4"/>
    <mergeCell ref="H20:H21"/>
    <mergeCell ref="I20:I21"/>
    <mergeCell ref="K20:K21"/>
    <mergeCell ref="J20:J21"/>
    <mergeCell ref="C18:K18"/>
    <mergeCell ref="B20:B21"/>
    <mergeCell ref="C20:C21"/>
    <mergeCell ref="D20:D21"/>
    <mergeCell ref="E20:E21"/>
    <mergeCell ref="G20:G2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1"/>
  <sheetViews>
    <sheetView zoomScale="80" zoomScaleNormal="80" workbookViewId="0">
      <selection activeCell="C4" sqref="C4:J4"/>
    </sheetView>
  </sheetViews>
  <sheetFormatPr defaultColWidth="9.140625" defaultRowHeight="15" x14ac:dyDescent="0.25"/>
  <cols>
    <col min="1" max="1" width="9.140625" style="4"/>
    <col min="2" max="2" width="12.7109375" style="4" customWidth="1"/>
    <col min="3" max="3" width="32.7109375" style="4" customWidth="1"/>
    <col min="4" max="4" width="25.7109375" style="4" customWidth="1"/>
    <col min="5" max="5" width="98.5703125" style="4" customWidth="1"/>
    <col min="6" max="6" width="25.7109375" style="4" customWidth="1"/>
    <col min="7" max="7" width="23.42578125" style="4" customWidth="1"/>
    <col min="8" max="11" width="25.7109375" style="4" customWidth="1"/>
    <col min="12" max="12" width="9.140625" style="4"/>
    <col min="13" max="13" width="35.140625" style="4" customWidth="1"/>
    <col min="14" max="16384" width="9.140625" style="4"/>
  </cols>
  <sheetData>
    <row r="1" spans="1:13" ht="14.25" customHeight="1" x14ac:dyDescent="0.25">
      <c r="A1" s="3"/>
      <c r="B1" s="180" t="s">
        <v>833</v>
      </c>
      <c r="C1" s="180"/>
      <c r="D1" s="180"/>
      <c r="E1" s="180"/>
      <c r="F1" s="180"/>
      <c r="G1" s="180"/>
      <c r="H1" s="180"/>
      <c r="I1" s="180"/>
      <c r="J1" s="180"/>
      <c r="K1" s="180"/>
    </row>
    <row r="2" spans="1:13" x14ac:dyDescent="0.25">
      <c r="A2" s="5"/>
      <c r="B2" s="181" t="s">
        <v>21</v>
      </c>
      <c r="C2" s="181"/>
      <c r="D2" s="181"/>
      <c r="E2" s="181"/>
      <c r="F2" s="181"/>
      <c r="G2" s="181"/>
      <c r="H2" s="181"/>
      <c r="I2" s="181"/>
      <c r="J2" s="181"/>
      <c r="K2" s="181"/>
    </row>
    <row r="3" spans="1:13" x14ac:dyDescent="0.25">
      <c r="A3" s="5"/>
      <c r="B3" s="145"/>
      <c r="C3" s="145"/>
      <c r="D3" s="145"/>
      <c r="E3" s="145"/>
      <c r="F3" s="145"/>
      <c r="G3" s="145"/>
      <c r="H3" s="145"/>
      <c r="I3" s="145"/>
      <c r="J3" s="145"/>
      <c r="K3" s="145"/>
    </row>
    <row r="4" spans="1:13" ht="20.25" customHeight="1" x14ac:dyDescent="0.25">
      <c r="A4" s="5"/>
      <c r="C4" s="182" t="s">
        <v>855</v>
      </c>
      <c r="D4" s="182"/>
      <c r="E4" s="182"/>
      <c r="F4" s="182"/>
      <c r="G4" s="182"/>
      <c r="H4" s="182"/>
      <c r="I4" s="182"/>
      <c r="J4" s="182"/>
      <c r="K4" s="145"/>
    </row>
    <row r="5" spans="1:13" x14ac:dyDescent="0.25">
      <c r="A5" s="5"/>
      <c r="B5" s="60"/>
      <c r="C5" s="60"/>
      <c r="K5" s="145"/>
    </row>
    <row r="6" spans="1:13" x14ac:dyDescent="0.25">
      <c r="A6" s="5"/>
      <c r="B6" s="18"/>
      <c r="C6" s="18"/>
      <c r="D6" s="18"/>
      <c r="E6" s="19"/>
      <c r="F6" s="22"/>
      <c r="K6" s="145"/>
    </row>
    <row r="7" spans="1:13" ht="17.25" customHeight="1" x14ac:dyDescent="0.25">
      <c r="A7" s="5"/>
      <c r="B7" s="17" t="s">
        <v>28</v>
      </c>
      <c r="C7" s="18"/>
      <c r="D7" s="18"/>
      <c r="E7" s="19"/>
      <c r="F7" s="22"/>
      <c r="K7" s="145"/>
    </row>
    <row r="8" spans="1:13" ht="15.75" customHeight="1" x14ac:dyDescent="0.25">
      <c r="A8" s="5"/>
      <c r="B8" s="17" t="s">
        <v>30</v>
      </c>
      <c r="C8" s="28" t="s">
        <v>785</v>
      </c>
      <c r="D8" s="18"/>
      <c r="E8" s="19"/>
      <c r="F8" s="22"/>
      <c r="K8" s="145"/>
    </row>
    <row r="9" spans="1:13" x14ac:dyDescent="0.25">
      <c r="A9" s="5"/>
      <c r="B9" s="17" t="s">
        <v>31</v>
      </c>
      <c r="C9" s="18" t="s">
        <v>35</v>
      </c>
      <c r="D9" s="18"/>
      <c r="E9" s="19"/>
      <c r="F9" s="22"/>
      <c r="K9" s="145"/>
    </row>
    <row r="10" spans="1:13" x14ac:dyDescent="0.25">
      <c r="A10" s="5"/>
      <c r="B10" s="18"/>
      <c r="C10" s="18"/>
      <c r="D10" s="18"/>
      <c r="E10" s="20"/>
      <c r="F10" s="22"/>
      <c r="K10" s="145"/>
    </row>
    <row r="11" spans="1:13" x14ac:dyDescent="0.25">
      <c r="A11" s="5"/>
      <c r="B11" s="17" t="s">
        <v>27</v>
      </c>
      <c r="C11" s="18"/>
      <c r="D11" s="33">
        <v>46262</v>
      </c>
      <c r="E11" s="145"/>
      <c r="F11" s="23"/>
      <c r="G11" s="145"/>
      <c r="H11" s="145"/>
      <c r="I11" s="145"/>
      <c r="J11" s="145"/>
      <c r="K11" s="145"/>
    </row>
    <row r="12" spans="1:13" x14ac:dyDescent="0.25">
      <c r="A12" s="5"/>
      <c r="B12" s="49"/>
      <c r="C12" s="49"/>
      <c r="D12" s="49"/>
      <c r="E12" s="145"/>
      <c r="F12" s="23"/>
      <c r="G12" s="145"/>
      <c r="H12" s="145"/>
      <c r="I12" s="145"/>
      <c r="J12" s="145"/>
      <c r="K12" s="145"/>
    </row>
    <row r="13" spans="1:13" x14ac:dyDescent="0.25">
      <c r="A13" s="5"/>
      <c r="B13" s="14" t="s">
        <v>22</v>
      </c>
      <c r="C13" s="28" t="s">
        <v>832</v>
      </c>
      <c r="D13" s="49"/>
      <c r="E13" s="145"/>
      <c r="F13" s="23"/>
      <c r="G13" s="145"/>
      <c r="H13" s="145"/>
      <c r="I13" s="145"/>
      <c r="J13" s="145"/>
      <c r="K13" s="145"/>
    </row>
    <row r="14" spans="1:13" x14ac:dyDescent="0.25">
      <c r="A14" s="5"/>
      <c r="B14" s="17" t="s">
        <v>31</v>
      </c>
      <c r="C14" s="18" t="s">
        <v>35</v>
      </c>
      <c r="D14" s="49"/>
      <c r="E14" s="145"/>
      <c r="F14" s="145"/>
      <c r="G14" s="145"/>
      <c r="H14" s="145"/>
      <c r="I14" s="145"/>
      <c r="J14" s="145"/>
      <c r="K14" s="145"/>
    </row>
    <row r="15" spans="1:13" ht="15" customHeight="1" x14ac:dyDescent="0.25">
      <c r="A15" s="5"/>
      <c r="B15" s="145"/>
      <c r="C15" s="187" t="s">
        <v>834</v>
      </c>
      <c r="D15" s="187"/>
      <c r="E15" s="187"/>
      <c r="F15" s="187"/>
      <c r="G15" s="187"/>
      <c r="H15" s="187"/>
      <c r="I15" s="187"/>
      <c r="J15" s="187"/>
      <c r="K15" s="145"/>
    </row>
    <row r="16" spans="1:13" x14ac:dyDescent="0.25">
      <c r="A16" s="5"/>
      <c r="B16" s="145"/>
      <c r="C16" s="145"/>
      <c r="D16" s="145"/>
      <c r="E16" s="145"/>
      <c r="F16" s="145"/>
      <c r="G16" s="145"/>
      <c r="H16" s="145"/>
      <c r="I16" s="145"/>
      <c r="J16" s="145"/>
      <c r="K16" s="145"/>
      <c r="M16" s="1"/>
    </row>
    <row r="17" spans="2:11" ht="75" customHeight="1" x14ac:dyDescent="0.25">
      <c r="B17" s="189" t="s">
        <v>0</v>
      </c>
      <c r="C17" s="189" t="s">
        <v>1</v>
      </c>
      <c r="D17" s="189" t="s">
        <v>2</v>
      </c>
      <c r="E17" s="189" t="s">
        <v>3</v>
      </c>
      <c r="F17" s="151" t="s">
        <v>4</v>
      </c>
      <c r="G17" s="190" t="s">
        <v>790</v>
      </c>
      <c r="H17" s="191" t="s">
        <v>5</v>
      </c>
      <c r="I17" s="191" t="s">
        <v>6</v>
      </c>
      <c r="J17" s="185" t="s">
        <v>143</v>
      </c>
      <c r="K17" s="189" t="s">
        <v>7</v>
      </c>
    </row>
    <row r="18" spans="2:11" ht="30" x14ac:dyDescent="0.25">
      <c r="B18" s="189"/>
      <c r="C18" s="189"/>
      <c r="D18" s="189"/>
      <c r="E18" s="189"/>
      <c r="F18" s="151" t="s">
        <v>8</v>
      </c>
      <c r="G18" s="190"/>
      <c r="H18" s="191"/>
      <c r="I18" s="191"/>
      <c r="J18" s="186"/>
      <c r="K18" s="189"/>
    </row>
    <row r="19" spans="2:11" s="47" customFormat="1" ht="50.25" customHeight="1" x14ac:dyDescent="0.25">
      <c r="B19" s="26">
        <v>1</v>
      </c>
      <c r="C19" s="2" t="s">
        <v>644</v>
      </c>
      <c r="D19" s="159" t="s">
        <v>835</v>
      </c>
      <c r="E19" s="2" t="s">
        <v>9</v>
      </c>
      <c r="F19" s="2" t="s">
        <v>204</v>
      </c>
      <c r="G19" s="8">
        <v>1</v>
      </c>
      <c r="H19" s="30">
        <v>0</v>
      </c>
      <c r="I19" s="30">
        <v>1</v>
      </c>
      <c r="J19" s="30">
        <v>0</v>
      </c>
      <c r="K19" s="9"/>
    </row>
    <row r="20" spans="2:11" ht="49.5" customHeight="1" x14ac:dyDescent="0.25">
      <c r="B20" s="198" t="s">
        <v>18</v>
      </c>
      <c r="C20" s="199"/>
      <c r="D20" s="199"/>
      <c r="E20" s="199"/>
      <c r="F20" s="200"/>
      <c r="G20" s="95">
        <f>SUM(G19:G19)</f>
        <v>1</v>
      </c>
      <c r="H20" s="95">
        <f>SUM(H19:H19)</f>
        <v>0</v>
      </c>
      <c r="I20" s="95">
        <f>SUM(I19:I19)</f>
        <v>1</v>
      </c>
      <c r="J20" s="95">
        <f>SUM(J19:J19)</f>
        <v>0</v>
      </c>
      <c r="K20" s="34" t="s">
        <v>138</v>
      </c>
    </row>
    <row r="21" spans="2:11" ht="194.1" customHeight="1" x14ac:dyDescent="0.25"/>
  </sheetData>
  <mergeCells count="14">
    <mergeCell ref="B20:F20"/>
    <mergeCell ref="B1:K1"/>
    <mergeCell ref="B2:K2"/>
    <mergeCell ref="C4:J4"/>
    <mergeCell ref="C15:J15"/>
    <mergeCell ref="B17:B18"/>
    <mergeCell ref="H17:H18"/>
    <mergeCell ref="I17:I18"/>
    <mergeCell ref="J17:J18"/>
    <mergeCell ref="K17:K18"/>
    <mergeCell ref="G17:G18"/>
    <mergeCell ref="C17:C18"/>
    <mergeCell ref="D17:D18"/>
    <mergeCell ref="E17:E18"/>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N33"/>
  <sheetViews>
    <sheetView zoomScale="80" zoomScaleNormal="80" workbookViewId="0">
      <selection activeCell="G14" sqref="G14"/>
    </sheetView>
  </sheetViews>
  <sheetFormatPr defaultRowHeight="12.75" x14ac:dyDescent="0.2"/>
  <cols>
    <col min="1" max="1" width="4.7109375" style="79" customWidth="1"/>
    <col min="2" max="2" width="12.7109375" style="177" customWidth="1"/>
    <col min="3" max="3" width="32.7109375" style="80" customWidth="1"/>
    <col min="4" max="4" width="32.28515625" style="83" customWidth="1"/>
    <col min="5" max="5" width="80.7109375" style="83" customWidth="1"/>
    <col min="6" max="6" width="25.7109375" style="84" customWidth="1"/>
    <col min="7" max="11" width="25.7109375" style="79" customWidth="1"/>
    <col min="12" max="253" width="9.140625" style="79"/>
    <col min="254" max="254" width="3.7109375" style="79" customWidth="1"/>
    <col min="255" max="255" width="37.5703125" style="79" customWidth="1"/>
    <col min="256" max="256" width="31" style="79" customWidth="1"/>
    <col min="257" max="257" width="45.140625" style="79" customWidth="1"/>
    <col min="258" max="258" width="31" style="79" customWidth="1"/>
    <col min="259" max="259" width="13.7109375" style="79" customWidth="1"/>
    <col min="260" max="260" width="14.42578125" style="79" customWidth="1"/>
    <col min="261" max="261" width="20" style="79" customWidth="1"/>
    <col min="262" max="262" width="21.140625" style="79" customWidth="1"/>
    <col min="263" max="266" width="9.140625" style="79"/>
    <col min="267" max="267" width="14" style="79" customWidth="1"/>
    <col min="268" max="509" width="9.140625" style="79"/>
    <col min="510" max="510" width="3.7109375" style="79" customWidth="1"/>
    <col min="511" max="511" width="37.5703125" style="79" customWidth="1"/>
    <col min="512" max="512" width="31" style="79" customWidth="1"/>
    <col min="513" max="513" width="45.140625" style="79" customWidth="1"/>
    <col min="514" max="514" width="31" style="79" customWidth="1"/>
    <col min="515" max="515" width="13.7109375" style="79" customWidth="1"/>
    <col min="516" max="516" width="14.42578125" style="79" customWidth="1"/>
    <col min="517" max="517" width="20" style="79" customWidth="1"/>
    <col min="518" max="518" width="21.140625" style="79" customWidth="1"/>
    <col min="519" max="522" width="9.140625" style="79"/>
    <col min="523" max="523" width="14" style="79" customWidth="1"/>
    <col min="524" max="765" width="9.140625" style="79"/>
    <col min="766" max="766" width="3.7109375" style="79" customWidth="1"/>
    <col min="767" max="767" width="37.5703125" style="79" customWidth="1"/>
    <col min="768" max="768" width="31" style="79" customWidth="1"/>
    <col min="769" max="769" width="45.140625" style="79" customWidth="1"/>
    <col min="770" max="770" width="31" style="79" customWidth="1"/>
    <col min="771" max="771" width="13.7109375" style="79" customWidth="1"/>
    <col min="772" max="772" width="14.42578125" style="79" customWidth="1"/>
    <col min="773" max="773" width="20" style="79" customWidth="1"/>
    <col min="774" max="774" width="21.140625" style="79" customWidth="1"/>
    <col min="775" max="778" width="9.140625" style="79"/>
    <col min="779" max="779" width="14" style="79" customWidth="1"/>
    <col min="780" max="1021" width="9.140625" style="79"/>
    <col min="1022" max="1022" width="3.7109375" style="79" customWidth="1"/>
    <col min="1023" max="1023" width="37.5703125" style="79" customWidth="1"/>
    <col min="1024" max="1024" width="31" style="79" customWidth="1"/>
    <col min="1025" max="1025" width="45.140625" style="79" customWidth="1"/>
    <col min="1026" max="1026" width="31" style="79" customWidth="1"/>
    <col min="1027" max="1027" width="13.7109375" style="79" customWidth="1"/>
    <col min="1028" max="1028" width="14.42578125" style="79" customWidth="1"/>
    <col min="1029" max="1029" width="20" style="79" customWidth="1"/>
    <col min="1030" max="1030" width="21.140625" style="79" customWidth="1"/>
    <col min="1031" max="1034" width="9.140625" style="79"/>
    <col min="1035" max="1035" width="14" style="79" customWidth="1"/>
    <col min="1036" max="1277" width="9.140625" style="79"/>
    <col min="1278" max="1278" width="3.7109375" style="79" customWidth="1"/>
    <col min="1279" max="1279" width="37.5703125" style="79" customWidth="1"/>
    <col min="1280" max="1280" width="31" style="79" customWidth="1"/>
    <col min="1281" max="1281" width="45.140625" style="79" customWidth="1"/>
    <col min="1282" max="1282" width="31" style="79" customWidth="1"/>
    <col min="1283" max="1283" width="13.7109375" style="79" customWidth="1"/>
    <col min="1284" max="1284" width="14.42578125" style="79" customWidth="1"/>
    <col min="1285" max="1285" width="20" style="79" customWidth="1"/>
    <col min="1286" max="1286" width="21.140625" style="79" customWidth="1"/>
    <col min="1287" max="1290" width="9.140625" style="79"/>
    <col min="1291" max="1291" width="14" style="79" customWidth="1"/>
    <col min="1292" max="1533" width="9.140625" style="79"/>
    <col min="1534" max="1534" width="3.7109375" style="79" customWidth="1"/>
    <col min="1535" max="1535" width="37.5703125" style="79" customWidth="1"/>
    <col min="1536" max="1536" width="31" style="79" customWidth="1"/>
    <col min="1537" max="1537" width="45.140625" style="79" customWidth="1"/>
    <col min="1538" max="1538" width="31" style="79" customWidth="1"/>
    <col min="1539" max="1539" width="13.7109375" style="79" customWidth="1"/>
    <col min="1540" max="1540" width="14.42578125" style="79" customWidth="1"/>
    <col min="1541" max="1541" width="20" style="79" customWidth="1"/>
    <col min="1542" max="1542" width="21.140625" style="79" customWidth="1"/>
    <col min="1543" max="1546" width="9.140625" style="79"/>
    <col min="1547" max="1547" width="14" style="79" customWidth="1"/>
    <col min="1548" max="1789" width="9.140625" style="79"/>
    <col min="1790" max="1790" width="3.7109375" style="79" customWidth="1"/>
    <col min="1791" max="1791" width="37.5703125" style="79" customWidth="1"/>
    <col min="1792" max="1792" width="31" style="79" customWidth="1"/>
    <col min="1793" max="1793" width="45.140625" style="79" customWidth="1"/>
    <col min="1794" max="1794" width="31" style="79" customWidth="1"/>
    <col min="1795" max="1795" width="13.7109375" style="79" customWidth="1"/>
    <col min="1796" max="1796" width="14.42578125" style="79" customWidth="1"/>
    <col min="1797" max="1797" width="20" style="79" customWidth="1"/>
    <col min="1798" max="1798" width="21.140625" style="79" customWidth="1"/>
    <col min="1799" max="1802" width="9.140625" style="79"/>
    <col min="1803" max="1803" width="14" style="79" customWidth="1"/>
    <col min="1804" max="2045" width="9.140625" style="79"/>
    <col min="2046" max="2046" width="3.7109375" style="79" customWidth="1"/>
    <col min="2047" max="2047" width="37.5703125" style="79" customWidth="1"/>
    <col min="2048" max="2048" width="31" style="79" customWidth="1"/>
    <col min="2049" max="2049" width="45.140625" style="79" customWidth="1"/>
    <col min="2050" max="2050" width="31" style="79" customWidth="1"/>
    <col min="2051" max="2051" width="13.7109375" style="79" customWidth="1"/>
    <col min="2052" max="2052" width="14.42578125" style="79" customWidth="1"/>
    <col min="2053" max="2053" width="20" style="79" customWidth="1"/>
    <col min="2054" max="2054" width="21.140625" style="79" customWidth="1"/>
    <col min="2055" max="2058" width="9.140625" style="79"/>
    <col min="2059" max="2059" width="14" style="79" customWidth="1"/>
    <col min="2060" max="2301" width="9.140625" style="79"/>
    <col min="2302" max="2302" width="3.7109375" style="79" customWidth="1"/>
    <col min="2303" max="2303" width="37.5703125" style="79" customWidth="1"/>
    <col min="2304" max="2304" width="31" style="79" customWidth="1"/>
    <col min="2305" max="2305" width="45.140625" style="79" customWidth="1"/>
    <col min="2306" max="2306" width="31" style="79" customWidth="1"/>
    <col min="2307" max="2307" width="13.7109375" style="79" customWidth="1"/>
    <col min="2308" max="2308" width="14.42578125" style="79" customWidth="1"/>
    <col min="2309" max="2309" width="20" style="79" customWidth="1"/>
    <col min="2310" max="2310" width="21.140625" style="79" customWidth="1"/>
    <col min="2311" max="2314" width="9.140625" style="79"/>
    <col min="2315" max="2315" width="14" style="79" customWidth="1"/>
    <col min="2316" max="2557" width="9.140625" style="79"/>
    <col min="2558" max="2558" width="3.7109375" style="79" customWidth="1"/>
    <col min="2559" max="2559" width="37.5703125" style="79" customWidth="1"/>
    <col min="2560" max="2560" width="31" style="79" customWidth="1"/>
    <col min="2561" max="2561" width="45.140625" style="79" customWidth="1"/>
    <col min="2562" max="2562" width="31" style="79" customWidth="1"/>
    <col min="2563" max="2563" width="13.7109375" style="79" customWidth="1"/>
    <col min="2564" max="2564" width="14.42578125" style="79" customWidth="1"/>
    <col min="2565" max="2565" width="20" style="79" customWidth="1"/>
    <col min="2566" max="2566" width="21.140625" style="79" customWidth="1"/>
    <col min="2567" max="2570" width="9.140625" style="79"/>
    <col min="2571" max="2571" width="14" style="79" customWidth="1"/>
    <col min="2572" max="2813" width="9.140625" style="79"/>
    <col min="2814" max="2814" width="3.7109375" style="79" customWidth="1"/>
    <col min="2815" max="2815" width="37.5703125" style="79" customWidth="1"/>
    <col min="2816" max="2816" width="31" style="79" customWidth="1"/>
    <col min="2817" max="2817" width="45.140625" style="79" customWidth="1"/>
    <col min="2818" max="2818" width="31" style="79" customWidth="1"/>
    <col min="2819" max="2819" width="13.7109375" style="79" customWidth="1"/>
    <col min="2820" max="2820" width="14.42578125" style="79" customWidth="1"/>
    <col min="2821" max="2821" width="20" style="79" customWidth="1"/>
    <col min="2822" max="2822" width="21.140625" style="79" customWidth="1"/>
    <col min="2823" max="2826" width="9.140625" style="79"/>
    <col min="2827" max="2827" width="14" style="79" customWidth="1"/>
    <col min="2828" max="3069" width="9.140625" style="79"/>
    <col min="3070" max="3070" width="3.7109375" style="79" customWidth="1"/>
    <col min="3071" max="3071" width="37.5703125" style="79" customWidth="1"/>
    <col min="3072" max="3072" width="31" style="79" customWidth="1"/>
    <col min="3073" max="3073" width="45.140625" style="79" customWidth="1"/>
    <col min="3074" max="3074" width="31" style="79" customWidth="1"/>
    <col min="3075" max="3075" width="13.7109375" style="79" customWidth="1"/>
    <col min="3076" max="3076" width="14.42578125" style="79" customWidth="1"/>
    <col min="3077" max="3077" width="20" style="79" customWidth="1"/>
    <col min="3078" max="3078" width="21.140625" style="79" customWidth="1"/>
    <col min="3079" max="3082" width="9.140625" style="79"/>
    <col min="3083" max="3083" width="14" style="79" customWidth="1"/>
    <col min="3084" max="3325" width="9.140625" style="79"/>
    <col min="3326" max="3326" width="3.7109375" style="79" customWidth="1"/>
    <col min="3327" max="3327" width="37.5703125" style="79" customWidth="1"/>
    <col min="3328" max="3328" width="31" style="79" customWidth="1"/>
    <col min="3329" max="3329" width="45.140625" style="79" customWidth="1"/>
    <col min="3330" max="3330" width="31" style="79" customWidth="1"/>
    <col min="3331" max="3331" width="13.7109375" style="79" customWidth="1"/>
    <col min="3332" max="3332" width="14.42578125" style="79" customWidth="1"/>
    <col min="3333" max="3333" width="20" style="79" customWidth="1"/>
    <col min="3334" max="3334" width="21.140625" style="79" customWidth="1"/>
    <col min="3335" max="3338" width="9.140625" style="79"/>
    <col min="3339" max="3339" width="14" style="79" customWidth="1"/>
    <col min="3340" max="3581" width="9.140625" style="79"/>
    <col min="3582" max="3582" width="3.7109375" style="79" customWidth="1"/>
    <col min="3583" max="3583" width="37.5703125" style="79" customWidth="1"/>
    <col min="3584" max="3584" width="31" style="79" customWidth="1"/>
    <col min="3585" max="3585" width="45.140625" style="79" customWidth="1"/>
    <col min="3586" max="3586" width="31" style="79" customWidth="1"/>
    <col min="3587" max="3587" width="13.7109375" style="79" customWidth="1"/>
    <col min="3588" max="3588" width="14.42578125" style="79" customWidth="1"/>
    <col min="3589" max="3589" width="20" style="79" customWidth="1"/>
    <col min="3590" max="3590" width="21.140625" style="79" customWidth="1"/>
    <col min="3591" max="3594" width="9.140625" style="79"/>
    <col min="3595" max="3595" width="14" style="79" customWidth="1"/>
    <col min="3596" max="3837" width="9.140625" style="79"/>
    <col min="3838" max="3838" width="3.7109375" style="79" customWidth="1"/>
    <col min="3839" max="3839" width="37.5703125" style="79" customWidth="1"/>
    <col min="3840" max="3840" width="31" style="79" customWidth="1"/>
    <col min="3841" max="3841" width="45.140625" style="79" customWidth="1"/>
    <col min="3842" max="3842" width="31" style="79" customWidth="1"/>
    <col min="3843" max="3843" width="13.7109375" style="79" customWidth="1"/>
    <col min="3844" max="3844" width="14.42578125" style="79" customWidth="1"/>
    <col min="3845" max="3845" width="20" style="79" customWidth="1"/>
    <col min="3846" max="3846" width="21.140625" style="79" customWidth="1"/>
    <col min="3847" max="3850" width="9.140625" style="79"/>
    <col min="3851" max="3851" width="14" style="79" customWidth="1"/>
    <col min="3852" max="4093" width="9.140625" style="79"/>
    <col min="4094" max="4094" width="3.7109375" style="79" customWidth="1"/>
    <col min="4095" max="4095" width="37.5703125" style="79" customWidth="1"/>
    <col min="4096" max="4096" width="31" style="79" customWidth="1"/>
    <col min="4097" max="4097" width="45.140625" style="79" customWidth="1"/>
    <col min="4098" max="4098" width="31" style="79" customWidth="1"/>
    <col min="4099" max="4099" width="13.7109375" style="79" customWidth="1"/>
    <col min="4100" max="4100" width="14.42578125" style="79" customWidth="1"/>
    <col min="4101" max="4101" width="20" style="79" customWidth="1"/>
    <col min="4102" max="4102" width="21.140625" style="79" customWidth="1"/>
    <col min="4103" max="4106" width="9.140625" style="79"/>
    <col min="4107" max="4107" width="14" style="79" customWidth="1"/>
    <col min="4108" max="4349" width="9.140625" style="79"/>
    <col min="4350" max="4350" width="3.7109375" style="79" customWidth="1"/>
    <col min="4351" max="4351" width="37.5703125" style="79" customWidth="1"/>
    <col min="4352" max="4352" width="31" style="79" customWidth="1"/>
    <col min="4353" max="4353" width="45.140625" style="79" customWidth="1"/>
    <col min="4354" max="4354" width="31" style="79" customWidth="1"/>
    <col min="4355" max="4355" width="13.7109375" style="79" customWidth="1"/>
    <col min="4356" max="4356" width="14.42578125" style="79" customWidth="1"/>
    <col min="4357" max="4357" width="20" style="79" customWidth="1"/>
    <col min="4358" max="4358" width="21.140625" style="79" customWidth="1"/>
    <col min="4359" max="4362" width="9.140625" style="79"/>
    <col min="4363" max="4363" width="14" style="79" customWidth="1"/>
    <col min="4364" max="4605" width="9.140625" style="79"/>
    <col min="4606" max="4606" width="3.7109375" style="79" customWidth="1"/>
    <col min="4607" max="4607" width="37.5703125" style="79" customWidth="1"/>
    <col min="4608" max="4608" width="31" style="79" customWidth="1"/>
    <col min="4609" max="4609" width="45.140625" style="79" customWidth="1"/>
    <col min="4610" max="4610" width="31" style="79" customWidth="1"/>
    <col min="4611" max="4611" width="13.7109375" style="79" customWidth="1"/>
    <col min="4612" max="4612" width="14.42578125" style="79" customWidth="1"/>
    <col min="4613" max="4613" width="20" style="79" customWidth="1"/>
    <col min="4614" max="4614" width="21.140625" style="79" customWidth="1"/>
    <col min="4615" max="4618" width="9.140625" style="79"/>
    <col min="4619" max="4619" width="14" style="79" customWidth="1"/>
    <col min="4620" max="4861" width="9.140625" style="79"/>
    <col min="4862" max="4862" width="3.7109375" style="79" customWidth="1"/>
    <col min="4863" max="4863" width="37.5703125" style="79" customWidth="1"/>
    <col min="4864" max="4864" width="31" style="79" customWidth="1"/>
    <col min="4865" max="4865" width="45.140625" style="79" customWidth="1"/>
    <col min="4866" max="4866" width="31" style="79" customWidth="1"/>
    <col min="4867" max="4867" width="13.7109375" style="79" customWidth="1"/>
    <col min="4868" max="4868" width="14.42578125" style="79" customWidth="1"/>
    <col min="4869" max="4869" width="20" style="79" customWidth="1"/>
    <col min="4870" max="4870" width="21.140625" style="79" customWidth="1"/>
    <col min="4871" max="4874" width="9.140625" style="79"/>
    <col min="4875" max="4875" width="14" style="79" customWidth="1"/>
    <col min="4876" max="5117" width="9.140625" style="79"/>
    <col min="5118" max="5118" width="3.7109375" style="79" customWidth="1"/>
    <col min="5119" max="5119" width="37.5703125" style="79" customWidth="1"/>
    <col min="5120" max="5120" width="31" style="79" customWidth="1"/>
    <col min="5121" max="5121" width="45.140625" style="79" customWidth="1"/>
    <col min="5122" max="5122" width="31" style="79" customWidth="1"/>
    <col min="5123" max="5123" width="13.7109375" style="79" customWidth="1"/>
    <col min="5124" max="5124" width="14.42578125" style="79" customWidth="1"/>
    <col min="5125" max="5125" width="20" style="79" customWidth="1"/>
    <col min="5126" max="5126" width="21.140625" style="79" customWidth="1"/>
    <col min="5127" max="5130" width="9.140625" style="79"/>
    <col min="5131" max="5131" width="14" style="79" customWidth="1"/>
    <col min="5132" max="5373" width="9.140625" style="79"/>
    <col min="5374" max="5374" width="3.7109375" style="79" customWidth="1"/>
    <col min="5375" max="5375" width="37.5703125" style="79" customWidth="1"/>
    <col min="5376" max="5376" width="31" style="79" customWidth="1"/>
    <col min="5377" max="5377" width="45.140625" style="79" customWidth="1"/>
    <col min="5378" max="5378" width="31" style="79" customWidth="1"/>
    <col min="5379" max="5379" width="13.7109375" style="79" customWidth="1"/>
    <col min="5380" max="5380" width="14.42578125" style="79" customWidth="1"/>
    <col min="5381" max="5381" width="20" style="79" customWidth="1"/>
    <col min="5382" max="5382" width="21.140625" style="79" customWidth="1"/>
    <col min="5383" max="5386" width="9.140625" style="79"/>
    <col min="5387" max="5387" width="14" style="79" customWidth="1"/>
    <col min="5388" max="5629" width="9.140625" style="79"/>
    <col min="5630" max="5630" width="3.7109375" style="79" customWidth="1"/>
    <col min="5631" max="5631" width="37.5703125" style="79" customWidth="1"/>
    <col min="5632" max="5632" width="31" style="79" customWidth="1"/>
    <col min="5633" max="5633" width="45.140625" style="79" customWidth="1"/>
    <col min="5634" max="5634" width="31" style="79" customWidth="1"/>
    <col min="5635" max="5635" width="13.7109375" style="79" customWidth="1"/>
    <col min="5636" max="5636" width="14.42578125" style="79" customWidth="1"/>
    <col min="5637" max="5637" width="20" style="79" customWidth="1"/>
    <col min="5638" max="5638" width="21.140625" style="79" customWidth="1"/>
    <col min="5639" max="5642" width="9.140625" style="79"/>
    <col min="5643" max="5643" width="14" style="79" customWidth="1"/>
    <col min="5644" max="5885" width="9.140625" style="79"/>
    <col min="5886" max="5886" width="3.7109375" style="79" customWidth="1"/>
    <col min="5887" max="5887" width="37.5703125" style="79" customWidth="1"/>
    <col min="5888" max="5888" width="31" style="79" customWidth="1"/>
    <col min="5889" max="5889" width="45.140625" style="79" customWidth="1"/>
    <col min="5890" max="5890" width="31" style="79" customWidth="1"/>
    <col min="5891" max="5891" width="13.7109375" style="79" customWidth="1"/>
    <col min="5892" max="5892" width="14.42578125" style="79" customWidth="1"/>
    <col min="5893" max="5893" width="20" style="79" customWidth="1"/>
    <col min="5894" max="5894" width="21.140625" style="79" customWidth="1"/>
    <col min="5895" max="5898" width="9.140625" style="79"/>
    <col min="5899" max="5899" width="14" style="79" customWidth="1"/>
    <col min="5900" max="6141" width="9.140625" style="79"/>
    <col min="6142" max="6142" width="3.7109375" style="79" customWidth="1"/>
    <col min="6143" max="6143" width="37.5703125" style="79" customWidth="1"/>
    <col min="6144" max="6144" width="31" style="79" customWidth="1"/>
    <col min="6145" max="6145" width="45.140625" style="79" customWidth="1"/>
    <col min="6146" max="6146" width="31" style="79" customWidth="1"/>
    <col min="6147" max="6147" width="13.7109375" style="79" customWidth="1"/>
    <col min="6148" max="6148" width="14.42578125" style="79" customWidth="1"/>
    <col min="6149" max="6149" width="20" style="79" customWidth="1"/>
    <col min="6150" max="6150" width="21.140625" style="79" customWidth="1"/>
    <col min="6151" max="6154" width="9.140625" style="79"/>
    <col min="6155" max="6155" width="14" style="79" customWidth="1"/>
    <col min="6156" max="6397" width="9.140625" style="79"/>
    <col min="6398" max="6398" width="3.7109375" style="79" customWidth="1"/>
    <col min="6399" max="6399" width="37.5703125" style="79" customWidth="1"/>
    <col min="6400" max="6400" width="31" style="79" customWidth="1"/>
    <col min="6401" max="6401" width="45.140625" style="79" customWidth="1"/>
    <col min="6402" max="6402" width="31" style="79" customWidth="1"/>
    <col min="6403" max="6403" width="13.7109375" style="79" customWidth="1"/>
    <col min="6404" max="6404" width="14.42578125" style="79" customWidth="1"/>
    <col min="6405" max="6405" width="20" style="79" customWidth="1"/>
    <col min="6406" max="6406" width="21.140625" style="79" customWidth="1"/>
    <col min="6407" max="6410" width="9.140625" style="79"/>
    <col min="6411" max="6411" width="14" style="79" customWidth="1"/>
    <col min="6412" max="6653" width="9.140625" style="79"/>
    <col min="6654" max="6654" width="3.7109375" style="79" customWidth="1"/>
    <col min="6655" max="6655" width="37.5703125" style="79" customWidth="1"/>
    <col min="6656" max="6656" width="31" style="79" customWidth="1"/>
    <col min="6657" max="6657" width="45.140625" style="79" customWidth="1"/>
    <col min="6658" max="6658" width="31" style="79" customWidth="1"/>
    <col min="6659" max="6659" width="13.7109375" style="79" customWidth="1"/>
    <col min="6660" max="6660" width="14.42578125" style="79" customWidth="1"/>
    <col min="6661" max="6661" width="20" style="79" customWidth="1"/>
    <col min="6662" max="6662" width="21.140625" style="79" customWidth="1"/>
    <col min="6663" max="6666" width="9.140625" style="79"/>
    <col min="6667" max="6667" width="14" style="79" customWidth="1"/>
    <col min="6668" max="6909" width="9.140625" style="79"/>
    <col min="6910" max="6910" width="3.7109375" style="79" customWidth="1"/>
    <col min="6911" max="6911" width="37.5703125" style="79" customWidth="1"/>
    <col min="6912" max="6912" width="31" style="79" customWidth="1"/>
    <col min="6913" max="6913" width="45.140625" style="79" customWidth="1"/>
    <col min="6914" max="6914" width="31" style="79" customWidth="1"/>
    <col min="6915" max="6915" width="13.7109375" style="79" customWidth="1"/>
    <col min="6916" max="6916" width="14.42578125" style="79" customWidth="1"/>
    <col min="6917" max="6917" width="20" style="79" customWidth="1"/>
    <col min="6918" max="6918" width="21.140625" style="79" customWidth="1"/>
    <col min="6919" max="6922" width="9.140625" style="79"/>
    <col min="6923" max="6923" width="14" style="79" customWidth="1"/>
    <col min="6924" max="7165" width="9.140625" style="79"/>
    <col min="7166" max="7166" width="3.7109375" style="79" customWidth="1"/>
    <col min="7167" max="7167" width="37.5703125" style="79" customWidth="1"/>
    <col min="7168" max="7168" width="31" style="79" customWidth="1"/>
    <col min="7169" max="7169" width="45.140625" style="79" customWidth="1"/>
    <col min="7170" max="7170" width="31" style="79" customWidth="1"/>
    <col min="7171" max="7171" width="13.7109375" style="79" customWidth="1"/>
    <col min="7172" max="7172" width="14.42578125" style="79" customWidth="1"/>
    <col min="7173" max="7173" width="20" style="79" customWidth="1"/>
    <col min="7174" max="7174" width="21.140625" style="79" customWidth="1"/>
    <col min="7175" max="7178" width="9.140625" style="79"/>
    <col min="7179" max="7179" width="14" style="79" customWidth="1"/>
    <col min="7180" max="7421" width="9.140625" style="79"/>
    <col min="7422" max="7422" width="3.7109375" style="79" customWidth="1"/>
    <col min="7423" max="7423" width="37.5703125" style="79" customWidth="1"/>
    <col min="7424" max="7424" width="31" style="79" customWidth="1"/>
    <col min="7425" max="7425" width="45.140625" style="79" customWidth="1"/>
    <col min="7426" max="7426" width="31" style="79" customWidth="1"/>
    <col min="7427" max="7427" width="13.7109375" style="79" customWidth="1"/>
    <col min="7428" max="7428" width="14.42578125" style="79" customWidth="1"/>
    <col min="7429" max="7429" width="20" style="79" customWidth="1"/>
    <col min="7430" max="7430" width="21.140625" style="79" customWidth="1"/>
    <col min="7431" max="7434" width="9.140625" style="79"/>
    <col min="7435" max="7435" width="14" style="79" customWidth="1"/>
    <col min="7436" max="7677" width="9.140625" style="79"/>
    <col min="7678" max="7678" width="3.7109375" style="79" customWidth="1"/>
    <col min="7679" max="7679" width="37.5703125" style="79" customWidth="1"/>
    <col min="7680" max="7680" width="31" style="79" customWidth="1"/>
    <col min="7681" max="7681" width="45.140625" style="79" customWidth="1"/>
    <col min="7682" max="7682" width="31" style="79" customWidth="1"/>
    <col min="7683" max="7683" width="13.7109375" style="79" customWidth="1"/>
    <col min="7684" max="7684" width="14.42578125" style="79" customWidth="1"/>
    <col min="7685" max="7685" width="20" style="79" customWidth="1"/>
    <col min="7686" max="7686" width="21.140625" style="79" customWidth="1"/>
    <col min="7687" max="7690" width="9.140625" style="79"/>
    <col min="7691" max="7691" width="14" style="79" customWidth="1"/>
    <col min="7692" max="7933" width="9.140625" style="79"/>
    <col min="7934" max="7934" width="3.7109375" style="79" customWidth="1"/>
    <col min="7935" max="7935" width="37.5703125" style="79" customWidth="1"/>
    <col min="7936" max="7936" width="31" style="79" customWidth="1"/>
    <col min="7937" max="7937" width="45.140625" style="79" customWidth="1"/>
    <col min="7938" max="7938" width="31" style="79" customWidth="1"/>
    <col min="7939" max="7939" width="13.7109375" style="79" customWidth="1"/>
    <col min="7940" max="7940" width="14.42578125" style="79" customWidth="1"/>
    <col min="7941" max="7941" width="20" style="79" customWidth="1"/>
    <col min="7942" max="7942" width="21.140625" style="79" customWidth="1"/>
    <col min="7943" max="7946" width="9.140625" style="79"/>
    <col min="7947" max="7947" width="14" style="79" customWidth="1"/>
    <col min="7948" max="8189" width="9.140625" style="79"/>
    <col min="8190" max="8190" width="3.7109375" style="79" customWidth="1"/>
    <col min="8191" max="8191" width="37.5703125" style="79" customWidth="1"/>
    <col min="8192" max="8192" width="31" style="79" customWidth="1"/>
    <col min="8193" max="8193" width="45.140625" style="79" customWidth="1"/>
    <col min="8194" max="8194" width="31" style="79" customWidth="1"/>
    <col min="8195" max="8195" width="13.7109375" style="79" customWidth="1"/>
    <col min="8196" max="8196" width="14.42578125" style="79" customWidth="1"/>
    <col min="8197" max="8197" width="20" style="79" customWidth="1"/>
    <col min="8198" max="8198" width="21.140625" style="79" customWidth="1"/>
    <col min="8199" max="8202" width="9.140625" style="79"/>
    <col min="8203" max="8203" width="14" style="79" customWidth="1"/>
    <col min="8204" max="8445" width="9.140625" style="79"/>
    <col min="8446" max="8446" width="3.7109375" style="79" customWidth="1"/>
    <col min="8447" max="8447" width="37.5703125" style="79" customWidth="1"/>
    <col min="8448" max="8448" width="31" style="79" customWidth="1"/>
    <col min="8449" max="8449" width="45.140625" style="79" customWidth="1"/>
    <col min="8450" max="8450" width="31" style="79" customWidth="1"/>
    <col min="8451" max="8451" width="13.7109375" style="79" customWidth="1"/>
    <col min="8452" max="8452" width="14.42578125" style="79" customWidth="1"/>
    <col min="8453" max="8453" width="20" style="79" customWidth="1"/>
    <col min="8454" max="8454" width="21.140625" style="79" customWidth="1"/>
    <col min="8455" max="8458" width="9.140625" style="79"/>
    <col min="8459" max="8459" width="14" style="79" customWidth="1"/>
    <col min="8460" max="8701" width="9.140625" style="79"/>
    <col min="8702" max="8702" width="3.7109375" style="79" customWidth="1"/>
    <col min="8703" max="8703" width="37.5703125" style="79" customWidth="1"/>
    <col min="8704" max="8704" width="31" style="79" customWidth="1"/>
    <col min="8705" max="8705" width="45.140625" style="79" customWidth="1"/>
    <col min="8706" max="8706" width="31" style="79" customWidth="1"/>
    <col min="8707" max="8707" width="13.7109375" style="79" customWidth="1"/>
    <col min="8708" max="8708" width="14.42578125" style="79" customWidth="1"/>
    <col min="8709" max="8709" width="20" style="79" customWidth="1"/>
    <col min="8710" max="8710" width="21.140625" style="79" customWidth="1"/>
    <col min="8711" max="8714" width="9.140625" style="79"/>
    <col min="8715" max="8715" width="14" style="79" customWidth="1"/>
    <col min="8716" max="8957" width="9.140625" style="79"/>
    <col min="8958" max="8958" width="3.7109375" style="79" customWidth="1"/>
    <col min="8959" max="8959" width="37.5703125" style="79" customWidth="1"/>
    <col min="8960" max="8960" width="31" style="79" customWidth="1"/>
    <col min="8961" max="8961" width="45.140625" style="79" customWidth="1"/>
    <col min="8962" max="8962" width="31" style="79" customWidth="1"/>
    <col min="8963" max="8963" width="13.7109375" style="79" customWidth="1"/>
    <col min="8964" max="8964" width="14.42578125" style="79" customWidth="1"/>
    <col min="8965" max="8965" width="20" style="79" customWidth="1"/>
    <col min="8966" max="8966" width="21.140625" style="79" customWidth="1"/>
    <col min="8967" max="8970" width="9.140625" style="79"/>
    <col min="8971" max="8971" width="14" style="79" customWidth="1"/>
    <col min="8972" max="9213" width="9.140625" style="79"/>
    <col min="9214" max="9214" width="3.7109375" style="79" customWidth="1"/>
    <col min="9215" max="9215" width="37.5703125" style="79" customWidth="1"/>
    <col min="9216" max="9216" width="31" style="79" customWidth="1"/>
    <col min="9217" max="9217" width="45.140625" style="79" customWidth="1"/>
    <col min="9218" max="9218" width="31" style="79" customWidth="1"/>
    <col min="9219" max="9219" width="13.7109375" style="79" customWidth="1"/>
    <col min="9220" max="9220" width="14.42578125" style="79" customWidth="1"/>
    <col min="9221" max="9221" width="20" style="79" customWidth="1"/>
    <col min="9222" max="9222" width="21.140625" style="79" customWidth="1"/>
    <col min="9223" max="9226" width="9.140625" style="79"/>
    <col min="9227" max="9227" width="14" style="79" customWidth="1"/>
    <col min="9228" max="9469" width="9.140625" style="79"/>
    <col min="9470" max="9470" width="3.7109375" style="79" customWidth="1"/>
    <col min="9471" max="9471" width="37.5703125" style="79" customWidth="1"/>
    <col min="9472" max="9472" width="31" style="79" customWidth="1"/>
    <col min="9473" max="9473" width="45.140625" style="79" customWidth="1"/>
    <col min="9474" max="9474" width="31" style="79" customWidth="1"/>
    <col min="9475" max="9475" width="13.7109375" style="79" customWidth="1"/>
    <col min="9476" max="9476" width="14.42578125" style="79" customWidth="1"/>
    <col min="9477" max="9477" width="20" style="79" customWidth="1"/>
    <col min="9478" max="9478" width="21.140625" style="79" customWidth="1"/>
    <col min="9479" max="9482" width="9.140625" style="79"/>
    <col min="9483" max="9483" width="14" style="79" customWidth="1"/>
    <col min="9484" max="9725" width="9.140625" style="79"/>
    <col min="9726" max="9726" width="3.7109375" style="79" customWidth="1"/>
    <col min="9727" max="9727" width="37.5703125" style="79" customWidth="1"/>
    <col min="9728" max="9728" width="31" style="79" customWidth="1"/>
    <col min="9729" max="9729" width="45.140625" style="79" customWidth="1"/>
    <col min="9730" max="9730" width="31" style="79" customWidth="1"/>
    <col min="9731" max="9731" width="13.7109375" style="79" customWidth="1"/>
    <col min="9732" max="9732" width="14.42578125" style="79" customWidth="1"/>
    <col min="9733" max="9733" width="20" style="79" customWidth="1"/>
    <col min="9734" max="9734" width="21.140625" style="79" customWidth="1"/>
    <col min="9735" max="9738" width="9.140625" style="79"/>
    <col min="9739" max="9739" width="14" style="79" customWidth="1"/>
    <col min="9740" max="9981" width="9.140625" style="79"/>
    <col min="9982" max="9982" width="3.7109375" style="79" customWidth="1"/>
    <col min="9983" max="9983" width="37.5703125" style="79" customWidth="1"/>
    <col min="9984" max="9984" width="31" style="79" customWidth="1"/>
    <col min="9985" max="9985" width="45.140625" style="79" customWidth="1"/>
    <col min="9986" max="9986" width="31" style="79" customWidth="1"/>
    <col min="9987" max="9987" width="13.7109375" style="79" customWidth="1"/>
    <col min="9988" max="9988" width="14.42578125" style="79" customWidth="1"/>
    <col min="9989" max="9989" width="20" style="79" customWidth="1"/>
    <col min="9990" max="9990" width="21.140625" style="79" customWidth="1"/>
    <col min="9991" max="9994" width="9.140625" style="79"/>
    <col min="9995" max="9995" width="14" style="79" customWidth="1"/>
    <col min="9996" max="10237" width="9.140625" style="79"/>
    <col min="10238" max="10238" width="3.7109375" style="79" customWidth="1"/>
    <col min="10239" max="10239" width="37.5703125" style="79" customWidth="1"/>
    <col min="10240" max="10240" width="31" style="79" customWidth="1"/>
    <col min="10241" max="10241" width="45.140625" style="79" customWidth="1"/>
    <col min="10242" max="10242" width="31" style="79" customWidth="1"/>
    <col min="10243" max="10243" width="13.7109375" style="79" customWidth="1"/>
    <col min="10244" max="10244" width="14.42578125" style="79" customWidth="1"/>
    <col min="10245" max="10245" width="20" style="79" customWidth="1"/>
    <col min="10246" max="10246" width="21.140625" style="79" customWidth="1"/>
    <col min="10247" max="10250" width="9.140625" style="79"/>
    <col min="10251" max="10251" width="14" style="79" customWidth="1"/>
    <col min="10252" max="10493" width="9.140625" style="79"/>
    <col min="10494" max="10494" width="3.7109375" style="79" customWidth="1"/>
    <col min="10495" max="10495" width="37.5703125" style="79" customWidth="1"/>
    <col min="10496" max="10496" width="31" style="79" customWidth="1"/>
    <col min="10497" max="10497" width="45.140625" style="79" customWidth="1"/>
    <col min="10498" max="10498" width="31" style="79" customWidth="1"/>
    <col min="10499" max="10499" width="13.7109375" style="79" customWidth="1"/>
    <col min="10500" max="10500" width="14.42578125" style="79" customWidth="1"/>
    <col min="10501" max="10501" width="20" style="79" customWidth="1"/>
    <col min="10502" max="10502" width="21.140625" style="79" customWidth="1"/>
    <col min="10503" max="10506" width="9.140625" style="79"/>
    <col min="10507" max="10507" width="14" style="79" customWidth="1"/>
    <col min="10508" max="10749" width="9.140625" style="79"/>
    <col min="10750" max="10750" width="3.7109375" style="79" customWidth="1"/>
    <col min="10751" max="10751" width="37.5703125" style="79" customWidth="1"/>
    <col min="10752" max="10752" width="31" style="79" customWidth="1"/>
    <col min="10753" max="10753" width="45.140625" style="79" customWidth="1"/>
    <col min="10754" max="10754" width="31" style="79" customWidth="1"/>
    <col min="10755" max="10755" width="13.7109375" style="79" customWidth="1"/>
    <col min="10756" max="10756" width="14.42578125" style="79" customWidth="1"/>
    <col min="10757" max="10757" width="20" style="79" customWidth="1"/>
    <col min="10758" max="10758" width="21.140625" style="79" customWidth="1"/>
    <col min="10759" max="10762" width="9.140625" style="79"/>
    <col min="10763" max="10763" width="14" style="79" customWidth="1"/>
    <col min="10764" max="11005" width="9.140625" style="79"/>
    <col min="11006" max="11006" width="3.7109375" style="79" customWidth="1"/>
    <col min="11007" max="11007" width="37.5703125" style="79" customWidth="1"/>
    <col min="11008" max="11008" width="31" style="79" customWidth="1"/>
    <col min="11009" max="11009" width="45.140625" style="79" customWidth="1"/>
    <col min="11010" max="11010" width="31" style="79" customWidth="1"/>
    <col min="11011" max="11011" width="13.7109375" style="79" customWidth="1"/>
    <col min="11012" max="11012" width="14.42578125" style="79" customWidth="1"/>
    <col min="11013" max="11013" width="20" style="79" customWidth="1"/>
    <col min="11014" max="11014" width="21.140625" style="79" customWidth="1"/>
    <col min="11015" max="11018" width="9.140625" style="79"/>
    <col min="11019" max="11019" width="14" style="79" customWidth="1"/>
    <col min="11020" max="11261" width="9.140625" style="79"/>
    <col min="11262" max="11262" width="3.7109375" style="79" customWidth="1"/>
    <col min="11263" max="11263" width="37.5703125" style="79" customWidth="1"/>
    <col min="11264" max="11264" width="31" style="79" customWidth="1"/>
    <col min="11265" max="11265" width="45.140625" style="79" customWidth="1"/>
    <col min="11266" max="11266" width="31" style="79" customWidth="1"/>
    <col min="11267" max="11267" width="13.7109375" style="79" customWidth="1"/>
    <col min="11268" max="11268" width="14.42578125" style="79" customWidth="1"/>
    <col min="11269" max="11269" width="20" style="79" customWidth="1"/>
    <col min="11270" max="11270" width="21.140625" style="79" customWidth="1"/>
    <col min="11271" max="11274" width="9.140625" style="79"/>
    <col min="11275" max="11275" width="14" style="79" customWidth="1"/>
    <col min="11276" max="11517" width="9.140625" style="79"/>
    <col min="11518" max="11518" width="3.7109375" style="79" customWidth="1"/>
    <col min="11519" max="11519" width="37.5703125" style="79" customWidth="1"/>
    <col min="11520" max="11520" width="31" style="79" customWidth="1"/>
    <col min="11521" max="11521" width="45.140625" style="79" customWidth="1"/>
    <col min="11522" max="11522" width="31" style="79" customWidth="1"/>
    <col min="11523" max="11523" width="13.7109375" style="79" customWidth="1"/>
    <col min="11524" max="11524" width="14.42578125" style="79" customWidth="1"/>
    <col min="11525" max="11525" width="20" style="79" customWidth="1"/>
    <col min="11526" max="11526" width="21.140625" style="79" customWidth="1"/>
    <col min="11527" max="11530" width="9.140625" style="79"/>
    <col min="11531" max="11531" width="14" style="79" customWidth="1"/>
    <col min="11532" max="11773" width="9.140625" style="79"/>
    <col min="11774" max="11774" width="3.7109375" style="79" customWidth="1"/>
    <col min="11775" max="11775" width="37.5703125" style="79" customWidth="1"/>
    <col min="11776" max="11776" width="31" style="79" customWidth="1"/>
    <col min="11777" max="11777" width="45.140625" style="79" customWidth="1"/>
    <col min="11778" max="11778" width="31" style="79" customWidth="1"/>
    <col min="11779" max="11779" width="13.7109375" style="79" customWidth="1"/>
    <col min="11780" max="11780" width="14.42578125" style="79" customWidth="1"/>
    <col min="11781" max="11781" width="20" style="79" customWidth="1"/>
    <col min="11782" max="11782" width="21.140625" style="79" customWidth="1"/>
    <col min="11783" max="11786" width="9.140625" style="79"/>
    <col min="11787" max="11787" width="14" style="79" customWidth="1"/>
    <col min="11788" max="12029" width="9.140625" style="79"/>
    <col min="12030" max="12030" width="3.7109375" style="79" customWidth="1"/>
    <col min="12031" max="12031" width="37.5703125" style="79" customWidth="1"/>
    <col min="12032" max="12032" width="31" style="79" customWidth="1"/>
    <col min="12033" max="12033" width="45.140625" style="79" customWidth="1"/>
    <col min="12034" max="12034" width="31" style="79" customWidth="1"/>
    <col min="12035" max="12035" width="13.7109375" style="79" customWidth="1"/>
    <col min="12036" max="12036" width="14.42578125" style="79" customWidth="1"/>
    <col min="12037" max="12037" width="20" style="79" customWidth="1"/>
    <col min="12038" max="12038" width="21.140625" style="79" customWidth="1"/>
    <col min="12039" max="12042" width="9.140625" style="79"/>
    <col min="12043" max="12043" width="14" style="79" customWidth="1"/>
    <col min="12044" max="12285" width="9.140625" style="79"/>
    <col min="12286" max="12286" width="3.7109375" style="79" customWidth="1"/>
    <col min="12287" max="12287" width="37.5703125" style="79" customWidth="1"/>
    <col min="12288" max="12288" width="31" style="79" customWidth="1"/>
    <col min="12289" max="12289" width="45.140625" style="79" customWidth="1"/>
    <col min="12290" max="12290" width="31" style="79" customWidth="1"/>
    <col min="12291" max="12291" width="13.7109375" style="79" customWidth="1"/>
    <col min="12292" max="12292" width="14.42578125" style="79" customWidth="1"/>
    <col min="12293" max="12293" width="20" style="79" customWidth="1"/>
    <col min="12294" max="12294" width="21.140625" style="79" customWidth="1"/>
    <col min="12295" max="12298" width="9.140625" style="79"/>
    <col min="12299" max="12299" width="14" style="79" customWidth="1"/>
    <col min="12300" max="12541" width="9.140625" style="79"/>
    <col min="12542" max="12542" width="3.7109375" style="79" customWidth="1"/>
    <col min="12543" max="12543" width="37.5703125" style="79" customWidth="1"/>
    <col min="12544" max="12544" width="31" style="79" customWidth="1"/>
    <col min="12545" max="12545" width="45.140625" style="79" customWidth="1"/>
    <col min="12546" max="12546" width="31" style="79" customWidth="1"/>
    <col min="12547" max="12547" width="13.7109375" style="79" customWidth="1"/>
    <col min="12548" max="12548" width="14.42578125" style="79" customWidth="1"/>
    <col min="12549" max="12549" width="20" style="79" customWidth="1"/>
    <col min="12550" max="12550" width="21.140625" style="79" customWidth="1"/>
    <col min="12551" max="12554" width="9.140625" style="79"/>
    <col min="12555" max="12555" width="14" style="79" customWidth="1"/>
    <col min="12556" max="12797" width="9.140625" style="79"/>
    <col min="12798" max="12798" width="3.7109375" style="79" customWidth="1"/>
    <col min="12799" max="12799" width="37.5703125" style="79" customWidth="1"/>
    <col min="12800" max="12800" width="31" style="79" customWidth="1"/>
    <col min="12801" max="12801" width="45.140625" style="79" customWidth="1"/>
    <col min="12802" max="12802" width="31" style="79" customWidth="1"/>
    <col min="12803" max="12803" width="13.7109375" style="79" customWidth="1"/>
    <col min="12804" max="12804" width="14.42578125" style="79" customWidth="1"/>
    <col min="12805" max="12805" width="20" style="79" customWidth="1"/>
    <col min="12806" max="12806" width="21.140625" style="79" customWidth="1"/>
    <col min="12807" max="12810" width="9.140625" style="79"/>
    <col min="12811" max="12811" width="14" style="79" customWidth="1"/>
    <col min="12812" max="13053" width="9.140625" style="79"/>
    <col min="13054" max="13054" width="3.7109375" style="79" customWidth="1"/>
    <col min="13055" max="13055" width="37.5703125" style="79" customWidth="1"/>
    <col min="13056" max="13056" width="31" style="79" customWidth="1"/>
    <col min="13057" max="13057" width="45.140625" style="79" customWidth="1"/>
    <col min="13058" max="13058" width="31" style="79" customWidth="1"/>
    <col min="13059" max="13059" width="13.7109375" style="79" customWidth="1"/>
    <col min="13060" max="13060" width="14.42578125" style="79" customWidth="1"/>
    <col min="13061" max="13061" width="20" style="79" customWidth="1"/>
    <col min="13062" max="13062" width="21.140625" style="79" customWidth="1"/>
    <col min="13063" max="13066" width="9.140625" style="79"/>
    <col min="13067" max="13067" width="14" style="79" customWidth="1"/>
    <col min="13068" max="13309" width="9.140625" style="79"/>
    <col min="13310" max="13310" width="3.7109375" style="79" customWidth="1"/>
    <col min="13311" max="13311" width="37.5703125" style="79" customWidth="1"/>
    <col min="13312" max="13312" width="31" style="79" customWidth="1"/>
    <col min="13313" max="13313" width="45.140625" style="79" customWidth="1"/>
    <col min="13314" max="13314" width="31" style="79" customWidth="1"/>
    <col min="13315" max="13315" width="13.7109375" style="79" customWidth="1"/>
    <col min="13316" max="13316" width="14.42578125" style="79" customWidth="1"/>
    <col min="13317" max="13317" width="20" style="79" customWidth="1"/>
    <col min="13318" max="13318" width="21.140625" style="79" customWidth="1"/>
    <col min="13319" max="13322" width="9.140625" style="79"/>
    <col min="13323" max="13323" width="14" style="79" customWidth="1"/>
    <col min="13324" max="13565" width="9.140625" style="79"/>
    <col min="13566" max="13566" width="3.7109375" style="79" customWidth="1"/>
    <col min="13567" max="13567" width="37.5703125" style="79" customWidth="1"/>
    <col min="13568" max="13568" width="31" style="79" customWidth="1"/>
    <col min="13569" max="13569" width="45.140625" style="79" customWidth="1"/>
    <col min="13570" max="13570" width="31" style="79" customWidth="1"/>
    <col min="13571" max="13571" width="13.7109375" style="79" customWidth="1"/>
    <col min="13572" max="13572" width="14.42578125" style="79" customWidth="1"/>
    <col min="13573" max="13573" width="20" style="79" customWidth="1"/>
    <col min="13574" max="13574" width="21.140625" style="79" customWidth="1"/>
    <col min="13575" max="13578" width="9.140625" style="79"/>
    <col min="13579" max="13579" width="14" style="79" customWidth="1"/>
    <col min="13580" max="13821" width="9.140625" style="79"/>
    <col min="13822" max="13822" width="3.7109375" style="79" customWidth="1"/>
    <col min="13823" max="13823" width="37.5703125" style="79" customWidth="1"/>
    <col min="13824" max="13824" width="31" style="79" customWidth="1"/>
    <col min="13825" max="13825" width="45.140625" style="79" customWidth="1"/>
    <col min="13826" max="13826" width="31" style="79" customWidth="1"/>
    <col min="13827" max="13827" width="13.7109375" style="79" customWidth="1"/>
    <col min="13828" max="13828" width="14.42578125" style="79" customWidth="1"/>
    <col min="13829" max="13829" width="20" style="79" customWidth="1"/>
    <col min="13830" max="13830" width="21.140625" style="79" customWidth="1"/>
    <col min="13831" max="13834" width="9.140625" style="79"/>
    <col min="13835" max="13835" width="14" style="79" customWidth="1"/>
    <col min="13836" max="14077" width="9.140625" style="79"/>
    <col min="14078" max="14078" width="3.7109375" style="79" customWidth="1"/>
    <col min="14079" max="14079" width="37.5703125" style="79" customWidth="1"/>
    <col min="14080" max="14080" width="31" style="79" customWidth="1"/>
    <col min="14081" max="14081" width="45.140625" style="79" customWidth="1"/>
    <col min="14082" max="14082" width="31" style="79" customWidth="1"/>
    <col min="14083" max="14083" width="13.7109375" style="79" customWidth="1"/>
    <col min="14084" max="14084" width="14.42578125" style="79" customWidth="1"/>
    <col min="14085" max="14085" width="20" style="79" customWidth="1"/>
    <col min="14086" max="14086" width="21.140625" style="79" customWidth="1"/>
    <col min="14087" max="14090" width="9.140625" style="79"/>
    <col min="14091" max="14091" width="14" style="79" customWidth="1"/>
    <col min="14092" max="14333" width="9.140625" style="79"/>
    <col min="14334" max="14334" width="3.7109375" style="79" customWidth="1"/>
    <col min="14335" max="14335" width="37.5703125" style="79" customWidth="1"/>
    <col min="14336" max="14336" width="31" style="79" customWidth="1"/>
    <col min="14337" max="14337" width="45.140625" style="79" customWidth="1"/>
    <col min="14338" max="14338" width="31" style="79" customWidth="1"/>
    <col min="14339" max="14339" width="13.7109375" style="79" customWidth="1"/>
    <col min="14340" max="14340" width="14.42578125" style="79" customWidth="1"/>
    <col min="14341" max="14341" width="20" style="79" customWidth="1"/>
    <col min="14342" max="14342" width="21.140625" style="79" customWidth="1"/>
    <col min="14343" max="14346" width="9.140625" style="79"/>
    <col min="14347" max="14347" width="14" style="79" customWidth="1"/>
    <col min="14348" max="14589" width="9.140625" style="79"/>
    <col min="14590" max="14590" width="3.7109375" style="79" customWidth="1"/>
    <col min="14591" max="14591" width="37.5703125" style="79" customWidth="1"/>
    <col min="14592" max="14592" width="31" style="79" customWidth="1"/>
    <col min="14593" max="14593" width="45.140625" style="79" customWidth="1"/>
    <col min="14594" max="14594" width="31" style="79" customWidth="1"/>
    <col min="14595" max="14595" width="13.7109375" style="79" customWidth="1"/>
    <col min="14596" max="14596" width="14.42578125" style="79" customWidth="1"/>
    <col min="14597" max="14597" width="20" style="79" customWidth="1"/>
    <col min="14598" max="14598" width="21.140625" style="79" customWidth="1"/>
    <col min="14599" max="14602" width="9.140625" style="79"/>
    <col min="14603" max="14603" width="14" style="79" customWidth="1"/>
    <col min="14604" max="14845" width="9.140625" style="79"/>
    <col min="14846" max="14846" width="3.7109375" style="79" customWidth="1"/>
    <col min="14847" max="14847" width="37.5703125" style="79" customWidth="1"/>
    <col min="14848" max="14848" width="31" style="79" customWidth="1"/>
    <col min="14849" max="14849" width="45.140625" style="79" customWidth="1"/>
    <col min="14850" max="14850" width="31" style="79" customWidth="1"/>
    <col min="14851" max="14851" width="13.7109375" style="79" customWidth="1"/>
    <col min="14852" max="14852" width="14.42578125" style="79" customWidth="1"/>
    <col min="14853" max="14853" width="20" style="79" customWidth="1"/>
    <col min="14854" max="14854" width="21.140625" style="79" customWidth="1"/>
    <col min="14855" max="14858" width="9.140625" style="79"/>
    <col min="14859" max="14859" width="14" style="79" customWidth="1"/>
    <col min="14860" max="15101" width="9.140625" style="79"/>
    <col min="15102" max="15102" width="3.7109375" style="79" customWidth="1"/>
    <col min="15103" max="15103" width="37.5703125" style="79" customWidth="1"/>
    <col min="15104" max="15104" width="31" style="79" customWidth="1"/>
    <col min="15105" max="15105" width="45.140625" style="79" customWidth="1"/>
    <col min="15106" max="15106" width="31" style="79" customWidth="1"/>
    <col min="15107" max="15107" width="13.7109375" style="79" customWidth="1"/>
    <col min="15108" max="15108" width="14.42578125" style="79" customWidth="1"/>
    <col min="15109" max="15109" width="20" style="79" customWidth="1"/>
    <col min="15110" max="15110" width="21.140625" style="79" customWidth="1"/>
    <col min="15111" max="15114" width="9.140625" style="79"/>
    <col min="15115" max="15115" width="14" style="79" customWidth="1"/>
    <col min="15116" max="15357" width="9.140625" style="79"/>
    <col min="15358" max="15358" width="3.7109375" style="79" customWidth="1"/>
    <col min="15359" max="15359" width="37.5703125" style="79" customWidth="1"/>
    <col min="15360" max="15360" width="31" style="79" customWidth="1"/>
    <col min="15361" max="15361" width="45.140625" style="79" customWidth="1"/>
    <col min="15362" max="15362" width="31" style="79" customWidth="1"/>
    <col min="15363" max="15363" width="13.7109375" style="79" customWidth="1"/>
    <col min="15364" max="15364" width="14.42578125" style="79" customWidth="1"/>
    <col min="15365" max="15365" width="20" style="79" customWidth="1"/>
    <col min="15366" max="15366" width="21.140625" style="79" customWidth="1"/>
    <col min="15367" max="15370" width="9.140625" style="79"/>
    <col min="15371" max="15371" width="14" style="79" customWidth="1"/>
    <col min="15372" max="15613" width="9.140625" style="79"/>
    <col min="15614" max="15614" width="3.7109375" style="79" customWidth="1"/>
    <col min="15615" max="15615" width="37.5703125" style="79" customWidth="1"/>
    <col min="15616" max="15616" width="31" style="79" customWidth="1"/>
    <col min="15617" max="15617" width="45.140625" style="79" customWidth="1"/>
    <col min="15618" max="15618" width="31" style="79" customWidth="1"/>
    <col min="15619" max="15619" width="13.7109375" style="79" customWidth="1"/>
    <col min="15620" max="15620" width="14.42578125" style="79" customWidth="1"/>
    <col min="15621" max="15621" width="20" style="79" customWidth="1"/>
    <col min="15622" max="15622" width="21.140625" style="79" customWidth="1"/>
    <col min="15623" max="15626" width="9.140625" style="79"/>
    <col min="15627" max="15627" width="14" style="79" customWidth="1"/>
    <col min="15628" max="15869" width="9.140625" style="79"/>
    <col min="15870" max="15870" width="3.7109375" style="79" customWidth="1"/>
    <col min="15871" max="15871" width="37.5703125" style="79" customWidth="1"/>
    <col min="15872" max="15872" width="31" style="79" customWidth="1"/>
    <col min="15873" max="15873" width="45.140625" style="79" customWidth="1"/>
    <col min="15874" max="15874" width="31" style="79" customWidth="1"/>
    <col min="15875" max="15875" width="13.7109375" style="79" customWidth="1"/>
    <col min="15876" max="15876" width="14.42578125" style="79" customWidth="1"/>
    <col min="15877" max="15877" width="20" style="79" customWidth="1"/>
    <col min="15878" max="15878" width="21.140625" style="79" customWidth="1"/>
    <col min="15879" max="15882" width="9.140625" style="79"/>
    <col min="15883" max="15883" width="14" style="79" customWidth="1"/>
    <col min="15884" max="16125" width="9.140625" style="79"/>
    <col min="16126" max="16126" width="3.7109375" style="79" customWidth="1"/>
    <col min="16127" max="16127" width="37.5703125" style="79" customWidth="1"/>
    <col min="16128" max="16128" width="31" style="79" customWidth="1"/>
    <col min="16129" max="16129" width="45.140625" style="79" customWidth="1"/>
    <col min="16130" max="16130" width="31" style="79" customWidth="1"/>
    <col min="16131" max="16131" width="13.7109375" style="79" customWidth="1"/>
    <col min="16132" max="16132" width="14.42578125" style="79" customWidth="1"/>
    <col min="16133" max="16133" width="20" style="79" customWidth="1"/>
    <col min="16134" max="16134" width="21.140625" style="79" customWidth="1"/>
    <col min="16135" max="16138" width="9.140625" style="79"/>
    <col min="16139" max="16139" width="14" style="79" customWidth="1"/>
    <col min="16140" max="16384" width="9.140625" style="79"/>
  </cols>
  <sheetData>
    <row r="1" spans="2:12" s="4" customFormat="1" ht="15" x14ac:dyDescent="0.25">
      <c r="B1" s="171"/>
      <c r="C1" s="188" t="s">
        <v>177</v>
      </c>
      <c r="D1" s="188"/>
      <c r="E1" s="188"/>
      <c r="F1" s="188"/>
      <c r="G1" s="188"/>
      <c r="H1" s="188"/>
      <c r="I1" s="188"/>
      <c r="J1" s="188"/>
      <c r="K1" s="188"/>
      <c r="L1" s="3"/>
    </row>
    <row r="2" spans="2:12" s="4" customFormat="1" ht="15" customHeight="1" x14ac:dyDescent="0.25">
      <c r="B2" s="172"/>
      <c r="C2" s="181" t="s">
        <v>21</v>
      </c>
      <c r="D2" s="181"/>
      <c r="E2" s="181"/>
      <c r="F2" s="181"/>
      <c r="G2" s="181"/>
      <c r="H2" s="181"/>
      <c r="I2" s="181"/>
      <c r="J2" s="181"/>
      <c r="K2" s="181"/>
      <c r="L2" s="35"/>
    </row>
    <row r="3" spans="2:12" s="4" customFormat="1" ht="15" x14ac:dyDescent="0.25">
      <c r="B3" s="172"/>
      <c r="C3" s="145"/>
      <c r="D3" s="145"/>
      <c r="E3" s="145"/>
      <c r="F3" s="145"/>
      <c r="G3" s="145"/>
      <c r="H3" s="145"/>
      <c r="I3" s="145"/>
      <c r="J3" s="145"/>
      <c r="K3" s="145"/>
      <c r="L3" s="145"/>
    </row>
    <row r="4" spans="2:12" s="4" customFormat="1" ht="24.75" customHeight="1" x14ac:dyDescent="0.25">
      <c r="B4" s="172"/>
      <c r="C4" s="182" t="s">
        <v>837</v>
      </c>
      <c r="D4" s="182"/>
      <c r="E4" s="182"/>
      <c r="F4" s="182"/>
      <c r="G4" s="182"/>
      <c r="H4" s="182"/>
      <c r="I4" s="182"/>
      <c r="J4" s="182"/>
      <c r="K4" s="146"/>
      <c r="L4" s="145"/>
    </row>
    <row r="5" spans="2:12" s="4" customFormat="1" ht="15" x14ac:dyDescent="0.25">
      <c r="B5" s="172"/>
      <c r="C5" s="60"/>
      <c r="D5" s="60"/>
      <c r="L5" s="145"/>
    </row>
    <row r="6" spans="2:12" s="4" customFormat="1" ht="15" x14ac:dyDescent="0.25">
      <c r="B6" s="17" t="s">
        <v>28</v>
      </c>
      <c r="C6" s="17"/>
      <c r="D6" s="18"/>
      <c r="E6" s="18"/>
      <c r="F6" s="18"/>
      <c r="G6" s="22"/>
      <c r="L6" s="145"/>
    </row>
    <row r="7" spans="2:12" s="4" customFormat="1" ht="15" x14ac:dyDescent="0.25">
      <c r="B7" s="17" t="s">
        <v>30</v>
      </c>
      <c r="C7" s="28" t="s">
        <v>856</v>
      </c>
      <c r="D7" s="18"/>
      <c r="E7" s="18"/>
      <c r="F7" s="18"/>
      <c r="G7" s="22"/>
      <c r="L7" s="145"/>
    </row>
    <row r="8" spans="2:12" s="4" customFormat="1" ht="15" x14ac:dyDescent="0.25">
      <c r="B8" s="17" t="s">
        <v>31</v>
      </c>
      <c r="C8" s="18" t="s">
        <v>42</v>
      </c>
      <c r="D8" s="18"/>
      <c r="E8" s="18"/>
      <c r="F8" s="18"/>
      <c r="G8" s="22"/>
      <c r="L8" s="145"/>
    </row>
    <row r="9" spans="2:12" s="4" customFormat="1" ht="15" x14ac:dyDescent="0.25">
      <c r="B9" s="18"/>
      <c r="C9" s="18"/>
      <c r="D9" s="18"/>
      <c r="E9" s="18"/>
      <c r="F9" s="18"/>
      <c r="G9" s="22"/>
      <c r="L9" s="145"/>
    </row>
    <row r="10" spans="2:12" s="4" customFormat="1" ht="15" x14ac:dyDescent="0.25">
      <c r="B10" s="17" t="s">
        <v>22</v>
      </c>
      <c r="C10" s="28" t="s">
        <v>857</v>
      </c>
      <c r="D10" s="18" t="s">
        <v>29</v>
      </c>
      <c r="E10" s="18"/>
      <c r="F10" s="18"/>
      <c r="G10" s="22"/>
      <c r="L10" s="145"/>
    </row>
    <row r="11" spans="2:12" s="4" customFormat="1" ht="15" x14ac:dyDescent="0.25">
      <c r="B11" s="17" t="s">
        <v>31</v>
      </c>
      <c r="C11" s="18" t="s">
        <v>35</v>
      </c>
      <c r="D11" s="18"/>
      <c r="E11" s="18"/>
      <c r="F11" s="18"/>
      <c r="G11" s="22"/>
      <c r="L11" s="145"/>
    </row>
    <row r="12" spans="2:12" s="4" customFormat="1" ht="15" x14ac:dyDescent="0.25">
      <c r="B12" s="17"/>
      <c r="C12" s="18"/>
      <c r="D12" s="18"/>
      <c r="E12" s="18"/>
      <c r="F12" s="18"/>
      <c r="G12" s="22"/>
      <c r="L12" s="145"/>
    </row>
    <row r="13" spans="2:12" s="4" customFormat="1" ht="15" x14ac:dyDescent="0.25">
      <c r="B13" s="17" t="s">
        <v>27</v>
      </c>
      <c r="C13" s="17"/>
      <c r="D13" s="33">
        <v>46303</v>
      </c>
      <c r="E13" s="238"/>
      <c r="F13" s="238"/>
      <c r="G13" s="22"/>
      <c r="L13" s="145"/>
    </row>
    <row r="14" spans="2:12" s="4" customFormat="1" ht="15" x14ac:dyDescent="0.25">
      <c r="B14" s="157"/>
      <c r="C14" s="157"/>
      <c r="D14" s="157"/>
      <c r="E14" s="157"/>
      <c r="F14" s="157"/>
      <c r="G14" s="23"/>
      <c r="H14" s="145"/>
      <c r="I14" s="145"/>
      <c r="J14" s="145"/>
      <c r="K14" s="145"/>
      <c r="L14" s="145"/>
    </row>
    <row r="15" spans="2:12" s="4" customFormat="1" ht="15" customHeight="1" x14ac:dyDescent="0.25">
      <c r="B15" s="14" t="s">
        <v>32</v>
      </c>
      <c r="C15" s="29" t="s">
        <v>858</v>
      </c>
      <c r="D15" s="157"/>
      <c r="E15" s="157"/>
      <c r="F15" s="157"/>
      <c r="G15" s="23"/>
      <c r="H15" s="145"/>
      <c r="I15" s="145"/>
      <c r="J15" s="145"/>
      <c r="K15" s="145"/>
      <c r="L15" s="145"/>
    </row>
    <row r="16" spans="2:12" s="4" customFormat="1" ht="15" x14ac:dyDescent="0.25">
      <c r="B16" s="17" t="s">
        <v>31</v>
      </c>
      <c r="C16" s="18" t="s">
        <v>35</v>
      </c>
      <c r="D16" s="157"/>
      <c r="E16" s="157"/>
      <c r="F16" s="157"/>
      <c r="G16" s="23"/>
      <c r="H16" s="145"/>
      <c r="I16" s="145"/>
      <c r="J16" s="145"/>
      <c r="K16" s="145"/>
      <c r="L16" s="145"/>
    </row>
    <row r="17" spans="2:14" s="4" customFormat="1" ht="45" customHeight="1" x14ac:dyDescent="0.25">
      <c r="B17" s="172"/>
      <c r="C17" s="145"/>
      <c r="D17" s="145"/>
      <c r="E17" s="145"/>
      <c r="F17" s="145"/>
      <c r="G17" s="145"/>
      <c r="H17" s="145"/>
      <c r="I17" s="145"/>
      <c r="J17" s="145"/>
      <c r="K17" s="145"/>
      <c r="L17" s="145"/>
    </row>
    <row r="18" spans="2:14" s="4" customFormat="1" ht="15" x14ac:dyDescent="0.25">
      <c r="B18" s="172"/>
      <c r="C18" s="145"/>
      <c r="D18" s="187" t="s">
        <v>836</v>
      </c>
      <c r="E18" s="187"/>
      <c r="F18" s="187"/>
      <c r="G18" s="187"/>
      <c r="H18" s="187"/>
      <c r="I18" s="187"/>
      <c r="J18" s="187"/>
      <c r="K18" s="187"/>
      <c r="L18" s="145"/>
    </row>
    <row r="19" spans="2:14" s="4" customFormat="1" ht="13.5" customHeight="1" x14ac:dyDescent="0.25">
      <c r="B19" s="172"/>
      <c r="C19" s="145"/>
      <c r="D19" s="145"/>
      <c r="E19" s="145"/>
      <c r="F19" s="145"/>
      <c r="G19" s="145"/>
      <c r="H19" s="145"/>
      <c r="I19" s="145"/>
      <c r="J19" s="145"/>
      <c r="K19" s="145"/>
      <c r="L19" s="145"/>
      <c r="N19" s="1"/>
    </row>
    <row r="20" spans="2:14" s="78" customFormat="1" ht="75" x14ac:dyDescent="0.25">
      <c r="B20" s="173" t="s">
        <v>0</v>
      </c>
      <c r="C20" s="150" t="s">
        <v>1</v>
      </c>
      <c r="D20" s="150" t="s">
        <v>2</v>
      </c>
      <c r="E20" s="150" t="s">
        <v>3</v>
      </c>
      <c r="F20" s="86" t="s">
        <v>180</v>
      </c>
      <c r="G20" s="151" t="s">
        <v>209</v>
      </c>
      <c r="H20" s="152" t="s">
        <v>5</v>
      </c>
      <c r="I20" s="152" t="s">
        <v>6</v>
      </c>
      <c r="J20" s="148" t="s">
        <v>143</v>
      </c>
      <c r="K20" s="150" t="s">
        <v>7</v>
      </c>
    </row>
    <row r="21" spans="2:14" s="78" customFormat="1" ht="165.75" x14ac:dyDescent="0.25">
      <c r="B21" s="174">
        <v>1</v>
      </c>
      <c r="C21" s="87" t="s">
        <v>496</v>
      </c>
      <c r="D21" s="87" t="s">
        <v>40</v>
      </c>
      <c r="E21" s="2" t="s">
        <v>497</v>
      </c>
      <c r="F21" s="2" t="s">
        <v>498</v>
      </c>
      <c r="G21" s="8">
        <v>10</v>
      </c>
      <c r="H21" s="88">
        <v>10</v>
      </c>
      <c r="I21" s="88">
        <v>0</v>
      </c>
      <c r="J21" s="88">
        <v>0</v>
      </c>
      <c r="K21" s="91"/>
    </row>
    <row r="22" spans="2:14" ht="382.5" x14ac:dyDescent="0.2">
      <c r="B22" s="174">
        <v>2</v>
      </c>
      <c r="C22" s="2" t="s">
        <v>496</v>
      </c>
      <c r="D22" s="67" t="s">
        <v>112</v>
      </c>
      <c r="E22" s="2" t="s">
        <v>499</v>
      </c>
      <c r="F22" s="7" t="s">
        <v>500</v>
      </c>
      <c r="G22" s="8">
        <v>12</v>
      </c>
      <c r="H22" s="88">
        <v>12</v>
      </c>
      <c r="I22" s="88">
        <v>0</v>
      </c>
      <c r="J22" s="88">
        <v>0</v>
      </c>
      <c r="K22" s="92"/>
    </row>
    <row r="23" spans="2:14" ht="357" x14ac:dyDescent="0.2">
      <c r="B23" s="174">
        <v>3</v>
      </c>
      <c r="C23" s="64" t="s">
        <v>496</v>
      </c>
      <c r="D23" s="67" t="s">
        <v>154</v>
      </c>
      <c r="E23" s="70" t="s">
        <v>501</v>
      </c>
      <c r="F23" s="84" t="s">
        <v>500</v>
      </c>
      <c r="G23" s="8">
        <v>4</v>
      </c>
      <c r="H23" s="88">
        <v>4</v>
      </c>
      <c r="I23" s="88">
        <v>0</v>
      </c>
      <c r="J23" s="88">
        <v>0</v>
      </c>
      <c r="K23" s="92"/>
    </row>
    <row r="24" spans="2:14" ht="63.75" x14ac:dyDescent="0.2">
      <c r="B24" s="175">
        <v>4</v>
      </c>
      <c r="C24" s="67" t="s">
        <v>502</v>
      </c>
      <c r="D24" s="67" t="s">
        <v>503</v>
      </c>
      <c r="E24" s="70" t="s">
        <v>504</v>
      </c>
      <c r="F24" s="70" t="s">
        <v>505</v>
      </c>
      <c r="G24" s="8">
        <v>1</v>
      </c>
      <c r="H24" s="88">
        <v>1</v>
      </c>
      <c r="I24" s="88">
        <v>0</v>
      </c>
      <c r="J24" s="88">
        <v>0</v>
      </c>
      <c r="K24" s="92"/>
    </row>
    <row r="25" spans="2:14" ht="45" x14ac:dyDescent="0.2">
      <c r="B25" s="176"/>
      <c r="C25" s="201" t="s">
        <v>18</v>
      </c>
      <c r="D25" s="201"/>
      <c r="E25" s="201"/>
      <c r="F25" s="201"/>
      <c r="G25" s="89">
        <f>SUM(G21:G24)</f>
        <v>27</v>
      </c>
      <c r="H25" s="90">
        <f>SUM(H21:H24)</f>
        <v>27</v>
      </c>
      <c r="I25" s="90">
        <f>SUM(I21:I24)</f>
        <v>0</v>
      </c>
      <c r="J25" s="90">
        <f>SUM(J21:J24)</f>
        <v>0</v>
      </c>
      <c r="K25" s="34" t="s">
        <v>138</v>
      </c>
    </row>
    <row r="26" spans="2:14" x14ac:dyDescent="0.2">
      <c r="D26" s="80"/>
      <c r="E26" s="80"/>
      <c r="F26" s="80"/>
      <c r="G26" s="81"/>
    </row>
    <row r="27" spans="2:14" x14ac:dyDescent="0.2">
      <c r="D27" s="80"/>
      <c r="E27" s="80"/>
      <c r="F27" s="80"/>
      <c r="G27" s="81"/>
    </row>
    <row r="28" spans="2:14" x14ac:dyDescent="0.2">
      <c r="D28" s="80"/>
      <c r="E28" s="80"/>
      <c r="F28" s="80"/>
      <c r="G28" s="81"/>
    </row>
    <row r="29" spans="2:14" x14ac:dyDescent="0.2">
      <c r="D29" s="80"/>
      <c r="E29" s="80"/>
      <c r="F29" s="80"/>
      <c r="G29" s="81"/>
    </row>
    <row r="30" spans="2:14" x14ac:dyDescent="0.2">
      <c r="D30" s="80"/>
      <c r="E30" s="80"/>
      <c r="F30" s="80"/>
      <c r="G30" s="81"/>
    </row>
    <row r="31" spans="2:14" x14ac:dyDescent="0.2">
      <c r="D31" s="80"/>
      <c r="E31" s="80"/>
      <c r="F31" s="80"/>
      <c r="G31" s="82"/>
    </row>
    <row r="33" spans="3:3" x14ac:dyDescent="0.2">
      <c r="C33" s="85"/>
    </row>
  </sheetData>
  <mergeCells count="5">
    <mergeCell ref="D18:K18"/>
    <mergeCell ref="C25:F25"/>
    <mergeCell ref="C4:J4"/>
    <mergeCell ref="C1:K1"/>
    <mergeCell ref="C2:K2"/>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38"/>
  <sheetViews>
    <sheetView zoomScale="80" zoomScaleNormal="80" workbookViewId="0">
      <selection activeCell="B6" sqref="B6:E16"/>
    </sheetView>
  </sheetViews>
  <sheetFormatPr defaultRowHeight="14.25" x14ac:dyDescent="0.2"/>
  <cols>
    <col min="1" max="1" width="9.140625" style="60"/>
    <col min="2" max="2" width="12.7109375" style="60" customWidth="1"/>
    <col min="3" max="3" width="32.7109375" style="60" customWidth="1"/>
    <col min="4" max="4" width="25.7109375" style="60" customWidth="1"/>
    <col min="5" max="5" width="76.42578125" style="60" customWidth="1"/>
    <col min="6" max="11" width="25.7109375" style="60" customWidth="1"/>
    <col min="12" max="12" width="19.28515625" style="60" customWidth="1"/>
    <col min="13" max="13" width="35.140625" style="60" customWidth="1"/>
    <col min="14" max="16384" width="9.140625" style="60"/>
  </cols>
  <sheetData>
    <row r="1" spans="1:11" ht="15" customHeight="1" x14ac:dyDescent="0.2">
      <c r="A1" s="3"/>
      <c r="B1" s="188" t="s">
        <v>208</v>
      </c>
      <c r="C1" s="188"/>
      <c r="D1" s="188"/>
      <c r="E1" s="188"/>
      <c r="F1" s="188"/>
      <c r="G1" s="188"/>
      <c r="H1" s="188"/>
      <c r="I1" s="188"/>
      <c r="J1" s="188"/>
      <c r="K1" s="188"/>
    </row>
    <row r="2" spans="1:11" ht="15" customHeight="1" x14ac:dyDescent="0.2">
      <c r="A2" s="5"/>
      <c r="B2" s="181" t="s">
        <v>21</v>
      </c>
      <c r="C2" s="181"/>
      <c r="D2" s="181"/>
      <c r="E2" s="181"/>
      <c r="F2" s="181"/>
      <c r="G2" s="181"/>
      <c r="H2" s="181"/>
      <c r="I2" s="181"/>
      <c r="J2" s="181"/>
      <c r="K2" s="181"/>
    </row>
    <row r="3" spans="1:11" ht="15" x14ac:dyDescent="0.2">
      <c r="A3" s="5"/>
      <c r="B3" s="145"/>
      <c r="C3" s="145"/>
      <c r="D3" s="145"/>
      <c r="E3" s="145"/>
      <c r="F3" s="145"/>
      <c r="G3" s="145"/>
      <c r="H3" s="145"/>
      <c r="I3" s="145"/>
      <c r="J3" s="145"/>
      <c r="K3" s="145"/>
    </row>
    <row r="4" spans="1:11" ht="33.75" customHeight="1" x14ac:dyDescent="0.2">
      <c r="A4" s="5"/>
      <c r="C4" s="182" t="s">
        <v>841</v>
      </c>
      <c r="D4" s="182"/>
      <c r="E4" s="182"/>
      <c r="F4" s="182"/>
      <c r="G4" s="182"/>
      <c r="H4" s="182"/>
      <c r="I4" s="182"/>
      <c r="J4" s="182"/>
      <c r="K4" s="145"/>
    </row>
    <row r="5" spans="1:11" ht="15" x14ac:dyDescent="0.2">
      <c r="A5" s="5"/>
      <c r="K5" s="145"/>
    </row>
    <row r="6" spans="1:11" ht="15" x14ac:dyDescent="0.25">
      <c r="A6" s="5"/>
      <c r="B6" s="17" t="s">
        <v>28</v>
      </c>
      <c r="C6" s="17"/>
      <c r="D6" s="18"/>
      <c r="E6" s="18"/>
      <c r="F6" s="21"/>
      <c r="K6" s="145"/>
    </row>
    <row r="7" spans="1:11" ht="17.25" customHeight="1" x14ac:dyDescent="0.25">
      <c r="A7" s="5"/>
      <c r="B7" s="17" t="s">
        <v>30</v>
      </c>
      <c r="C7" s="28" t="s">
        <v>856</v>
      </c>
      <c r="D7" s="18"/>
      <c r="E7" s="18"/>
      <c r="F7" s="21"/>
      <c r="K7" s="145"/>
    </row>
    <row r="8" spans="1:11" ht="15.75" customHeight="1" x14ac:dyDescent="0.25">
      <c r="A8" s="5"/>
      <c r="B8" s="17" t="s">
        <v>31</v>
      </c>
      <c r="C8" s="18" t="s">
        <v>42</v>
      </c>
      <c r="D8" s="18"/>
      <c r="E8" s="18"/>
      <c r="F8" s="21"/>
      <c r="K8" s="145"/>
    </row>
    <row r="9" spans="1:11" ht="15" x14ac:dyDescent="0.2">
      <c r="A9" s="5"/>
      <c r="B9" s="18"/>
      <c r="C9" s="18"/>
      <c r="D9" s="18"/>
      <c r="E9" s="18"/>
      <c r="F9" s="21"/>
      <c r="K9" s="145"/>
    </row>
    <row r="10" spans="1:11" ht="15" x14ac:dyDescent="0.25">
      <c r="A10" s="5"/>
      <c r="B10" s="17" t="s">
        <v>22</v>
      </c>
      <c r="C10" s="28" t="s">
        <v>857</v>
      </c>
      <c r="D10" s="18" t="s">
        <v>29</v>
      </c>
      <c r="E10" s="18"/>
      <c r="F10" s="21"/>
      <c r="K10" s="145"/>
    </row>
    <row r="11" spans="1:11" ht="15" x14ac:dyDescent="0.25">
      <c r="A11" s="5"/>
      <c r="B11" s="17" t="s">
        <v>31</v>
      </c>
      <c r="C11" s="18" t="s">
        <v>35</v>
      </c>
      <c r="D11" s="18"/>
      <c r="E11" s="18"/>
      <c r="F11" s="21"/>
      <c r="K11" s="145"/>
    </row>
    <row r="12" spans="1:11" ht="15" x14ac:dyDescent="0.25">
      <c r="A12" s="5"/>
      <c r="B12" s="17"/>
      <c r="C12" s="18"/>
      <c r="D12" s="18"/>
      <c r="E12" s="18"/>
      <c r="F12" s="21"/>
      <c r="K12" s="145"/>
    </row>
    <row r="13" spans="1:11" ht="15" x14ac:dyDescent="0.25">
      <c r="A13" s="5"/>
      <c r="B13" s="17" t="s">
        <v>27</v>
      </c>
      <c r="C13" s="17"/>
      <c r="D13" s="33">
        <v>46303</v>
      </c>
      <c r="E13" s="238"/>
      <c r="F13" s="21"/>
      <c r="K13" s="145"/>
    </row>
    <row r="14" spans="1:11" ht="15" x14ac:dyDescent="0.2">
      <c r="A14" s="5"/>
      <c r="B14" s="157"/>
      <c r="C14" s="157"/>
      <c r="D14" s="157"/>
      <c r="E14" s="157"/>
      <c r="F14" s="23"/>
      <c r="G14" s="145"/>
      <c r="H14" s="145"/>
      <c r="I14" s="145"/>
      <c r="J14" s="145"/>
      <c r="K14" s="145"/>
    </row>
    <row r="15" spans="1:11" ht="15" x14ac:dyDescent="0.2">
      <c r="A15" s="5"/>
      <c r="B15" s="14" t="s">
        <v>32</v>
      </c>
      <c r="C15" s="29" t="s">
        <v>858</v>
      </c>
      <c r="D15" s="157"/>
      <c r="E15" s="157"/>
      <c r="F15" s="23"/>
      <c r="G15" s="145"/>
      <c r="H15" s="145"/>
      <c r="I15" s="145"/>
      <c r="J15" s="145"/>
      <c r="K15" s="145"/>
    </row>
    <row r="16" spans="1:11" ht="15" x14ac:dyDescent="0.25">
      <c r="A16" s="5"/>
      <c r="B16" s="17" t="s">
        <v>31</v>
      </c>
      <c r="C16" s="18" t="s">
        <v>35</v>
      </c>
      <c r="D16" s="157"/>
      <c r="E16" s="157"/>
      <c r="F16" s="23"/>
      <c r="G16" s="145"/>
      <c r="H16" s="145"/>
      <c r="I16" s="145"/>
      <c r="J16" s="145"/>
      <c r="K16" s="145"/>
    </row>
    <row r="17" spans="1:13" ht="15" x14ac:dyDescent="0.2">
      <c r="A17" s="5"/>
      <c r="B17" s="145"/>
      <c r="C17" s="145"/>
      <c r="D17" s="145"/>
      <c r="E17" s="145"/>
      <c r="F17" s="145"/>
      <c r="G17" s="145"/>
      <c r="H17" s="145"/>
      <c r="I17" s="145"/>
      <c r="J17" s="145"/>
      <c r="K17" s="145"/>
    </row>
    <row r="18" spans="1:13" ht="15" customHeight="1" x14ac:dyDescent="0.2">
      <c r="A18" s="5"/>
      <c r="B18" s="145"/>
      <c r="C18" s="187" t="s">
        <v>838</v>
      </c>
      <c r="D18" s="187"/>
      <c r="E18" s="187"/>
      <c r="F18" s="187"/>
      <c r="G18" s="187"/>
      <c r="H18" s="187"/>
      <c r="I18" s="187"/>
      <c r="J18" s="187"/>
      <c r="K18" s="145"/>
    </row>
    <row r="19" spans="1:13" ht="15" x14ac:dyDescent="0.25">
      <c r="A19" s="5"/>
      <c r="B19" s="145"/>
      <c r="C19" s="145"/>
      <c r="D19" s="145"/>
      <c r="E19" s="145"/>
      <c r="F19" s="145"/>
      <c r="G19" s="145"/>
      <c r="H19" s="145"/>
      <c r="I19" s="145"/>
      <c r="J19" s="145"/>
      <c r="K19" s="145"/>
      <c r="M19" s="44"/>
    </row>
    <row r="20" spans="1:13" ht="45" customHeight="1" x14ac:dyDescent="0.2">
      <c r="B20" s="205" t="s">
        <v>0</v>
      </c>
      <c r="C20" s="205" t="s">
        <v>1</v>
      </c>
      <c r="D20" s="205" t="s">
        <v>2</v>
      </c>
      <c r="E20" s="205" t="s">
        <v>3</v>
      </c>
      <c r="F20" s="151" t="s">
        <v>4</v>
      </c>
      <c r="G20" s="196" t="s">
        <v>790</v>
      </c>
      <c r="H20" s="202" t="s">
        <v>5</v>
      </c>
      <c r="I20" s="202" t="s">
        <v>6</v>
      </c>
      <c r="J20" s="185" t="s">
        <v>143</v>
      </c>
      <c r="K20" s="205" t="s">
        <v>7</v>
      </c>
    </row>
    <row r="21" spans="1:13" ht="30" x14ac:dyDescent="0.2">
      <c r="B21" s="206"/>
      <c r="C21" s="206"/>
      <c r="D21" s="206"/>
      <c r="E21" s="206"/>
      <c r="F21" s="151" t="s">
        <v>8</v>
      </c>
      <c r="G21" s="197"/>
      <c r="H21" s="203"/>
      <c r="I21" s="203"/>
      <c r="J21" s="204"/>
      <c r="K21" s="206"/>
    </row>
    <row r="22" spans="1:13" ht="117.75" customHeight="1" x14ac:dyDescent="0.2">
      <c r="B22" s="116">
        <v>1</v>
      </c>
      <c r="C22" s="97" t="s">
        <v>238</v>
      </c>
      <c r="D22" s="97" t="s">
        <v>240</v>
      </c>
      <c r="E22" s="98" t="s">
        <v>44</v>
      </c>
      <c r="F22" s="99" t="s">
        <v>45</v>
      </c>
      <c r="G22" s="114">
        <v>1</v>
      </c>
      <c r="H22" s="114"/>
      <c r="I22" s="114">
        <v>1</v>
      </c>
      <c r="J22" s="114">
        <v>1</v>
      </c>
      <c r="K22" s="94"/>
    </row>
    <row r="23" spans="1:13" ht="208.5" customHeight="1" x14ac:dyDescent="0.2">
      <c r="B23" s="116">
        <v>2</v>
      </c>
      <c r="C23" s="97" t="s">
        <v>238</v>
      </c>
      <c r="D23" s="100" t="s">
        <v>210</v>
      </c>
      <c r="E23" s="101" t="s">
        <v>44</v>
      </c>
      <c r="F23" s="101" t="s">
        <v>45</v>
      </c>
      <c r="G23" s="114">
        <v>1</v>
      </c>
      <c r="H23" s="114"/>
      <c r="I23" s="114">
        <v>1</v>
      </c>
      <c r="J23" s="114">
        <v>1</v>
      </c>
      <c r="K23" s="94"/>
    </row>
    <row r="24" spans="1:13" ht="310.5" customHeight="1" x14ac:dyDescent="0.2">
      <c r="B24" s="116">
        <v>3</v>
      </c>
      <c r="C24" s="97" t="s">
        <v>238</v>
      </c>
      <c r="D24" s="97" t="s">
        <v>43</v>
      </c>
      <c r="E24" s="102" t="s">
        <v>44</v>
      </c>
      <c r="F24" s="102" t="s">
        <v>45</v>
      </c>
      <c r="G24" s="114">
        <v>1</v>
      </c>
      <c r="H24" s="114"/>
      <c r="I24" s="114">
        <v>1</v>
      </c>
      <c r="J24" s="114">
        <v>1</v>
      </c>
      <c r="K24" s="94"/>
    </row>
    <row r="25" spans="1:13" ht="42.75" x14ac:dyDescent="0.2">
      <c r="B25" s="116">
        <v>4</v>
      </c>
      <c r="C25" s="97" t="s">
        <v>122</v>
      </c>
      <c r="D25" s="103" t="s">
        <v>508</v>
      </c>
      <c r="E25" s="102" t="s">
        <v>44</v>
      </c>
      <c r="F25" s="102" t="s">
        <v>45</v>
      </c>
      <c r="G25" s="114">
        <v>1</v>
      </c>
      <c r="H25" s="114">
        <v>1</v>
      </c>
      <c r="I25" s="114"/>
      <c r="J25" s="114"/>
      <c r="K25" s="94"/>
    </row>
    <row r="26" spans="1:13" ht="313.5" x14ac:dyDescent="0.2">
      <c r="B26" s="116">
        <v>5</v>
      </c>
      <c r="C26" s="97" t="s">
        <v>122</v>
      </c>
      <c r="D26" s="97" t="s">
        <v>72</v>
      </c>
      <c r="E26" s="104" t="s">
        <v>509</v>
      </c>
      <c r="F26" s="105" t="s">
        <v>510</v>
      </c>
      <c r="G26" s="114">
        <v>4</v>
      </c>
      <c r="H26" s="114">
        <v>4</v>
      </c>
      <c r="I26" s="114"/>
      <c r="J26" s="114"/>
      <c r="K26" s="94"/>
    </row>
    <row r="27" spans="1:13" ht="327.75" x14ac:dyDescent="0.2">
      <c r="B27" s="116">
        <v>6</v>
      </c>
      <c r="C27" s="97" t="s">
        <v>122</v>
      </c>
      <c r="D27" s="97" t="s">
        <v>71</v>
      </c>
      <c r="E27" s="104" t="s">
        <v>202</v>
      </c>
      <c r="F27" s="105" t="s">
        <v>511</v>
      </c>
      <c r="G27" s="114">
        <v>1</v>
      </c>
      <c r="H27" s="114">
        <v>1</v>
      </c>
      <c r="I27" s="114"/>
      <c r="J27" s="114"/>
      <c r="K27" s="94"/>
    </row>
    <row r="28" spans="1:13" ht="409.5" x14ac:dyDescent="0.2">
      <c r="B28" s="116">
        <v>7</v>
      </c>
      <c r="C28" s="97" t="s">
        <v>122</v>
      </c>
      <c r="D28" s="97" t="s">
        <v>57</v>
      </c>
      <c r="E28" s="106" t="s">
        <v>207</v>
      </c>
      <c r="F28" s="106" t="s">
        <v>512</v>
      </c>
      <c r="G28" s="114">
        <v>1</v>
      </c>
      <c r="H28" s="114">
        <v>1</v>
      </c>
      <c r="I28" s="114"/>
      <c r="J28" s="114"/>
      <c r="K28" s="94"/>
    </row>
    <row r="29" spans="1:13" ht="156" customHeight="1" x14ac:dyDescent="0.2">
      <c r="B29" s="116">
        <v>8</v>
      </c>
      <c r="C29" s="97" t="s">
        <v>115</v>
      </c>
      <c r="D29" s="97" t="s">
        <v>75</v>
      </c>
      <c r="E29" s="105" t="s">
        <v>203</v>
      </c>
      <c r="F29" s="105" t="s">
        <v>513</v>
      </c>
      <c r="G29" s="114">
        <v>3</v>
      </c>
      <c r="H29" s="114">
        <v>3</v>
      </c>
      <c r="I29" s="114"/>
      <c r="J29" s="114"/>
      <c r="K29" s="94"/>
    </row>
    <row r="30" spans="1:13" ht="142.5" x14ac:dyDescent="0.2">
      <c r="B30" s="116">
        <v>9</v>
      </c>
      <c r="C30" s="97" t="s">
        <v>115</v>
      </c>
      <c r="D30" s="97" t="s">
        <v>76</v>
      </c>
      <c r="E30" s="105" t="s">
        <v>203</v>
      </c>
      <c r="F30" s="105" t="s">
        <v>514</v>
      </c>
      <c r="G30" s="114">
        <v>0</v>
      </c>
      <c r="H30" s="114">
        <v>0</v>
      </c>
      <c r="I30" s="56"/>
      <c r="J30" s="114"/>
      <c r="K30" s="94"/>
    </row>
    <row r="31" spans="1:13" ht="28.5" x14ac:dyDescent="0.2">
      <c r="B31" s="116">
        <v>10</v>
      </c>
      <c r="C31" s="97" t="s">
        <v>115</v>
      </c>
      <c r="D31" s="107" t="s">
        <v>515</v>
      </c>
      <c r="E31" s="98" t="s">
        <v>44</v>
      </c>
      <c r="F31" s="99" t="s">
        <v>45</v>
      </c>
      <c r="G31" s="114">
        <v>1</v>
      </c>
      <c r="H31" s="114"/>
      <c r="I31" s="114">
        <v>1</v>
      </c>
      <c r="J31" s="114">
        <v>1</v>
      </c>
      <c r="K31" s="94"/>
    </row>
    <row r="32" spans="1:13" ht="28.5" x14ac:dyDescent="0.2">
      <c r="B32" s="116">
        <v>11</v>
      </c>
      <c r="C32" s="97" t="s">
        <v>115</v>
      </c>
      <c r="D32" s="103" t="s">
        <v>387</v>
      </c>
      <c r="E32" s="98" t="s">
        <v>44</v>
      </c>
      <c r="F32" s="99" t="s">
        <v>45</v>
      </c>
      <c r="G32" s="114">
        <v>1</v>
      </c>
      <c r="H32" s="114">
        <v>1</v>
      </c>
      <c r="I32" s="114"/>
      <c r="J32" s="114"/>
      <c r="K32" s="94"/>
    </row>
    <row r="33" spans="2:11" ht="28.5" x14ac:dyDescent="0.2">
      <c r="B33" s="116">
        <v>12</v>
      </c>
      <c r="C33" s="97" t="s">
        <v>516</v>
      </c>
      <c r="D33" s="103" t="s">
        <v>517</v>
      </c>
      <c r="E33" s="98" t="s">
        <v>44</v>
      </c>
      <c r="F33" s="99" t="s">
        <v>45</v>
      </c>
      <c r="G33" s="114">
        <v>1</v>
      </c>
      <c r="H33" s="114">
        <v>1</v>
      </c>
      <c r="I33" s="114"/>
      <c r="J33" s="114"/>
      <c r="K33" s="94"/>
    </row>
    <row r="34" spans="2:11" ht="57" x14ac:dyDescent="0.2">
      <c r="B34" s="116">
        <v>13</v>
      </c>
      <c r="C34" s="97" t="s">
        <v>518</v>
      </c>
      <c r="D34" s="107" t="s">
        <v>259</v>
      </c>
      <c r="E34" s="98" t="s">
        <v>44</v>
      </c>
      <c r="F34" s="99" t="s">
        <v>45</v>
      </c>
      <c r="G34" s="114">
        <v>1</v>
      </c>
      <c r="H34" s="114">
        <v>1</v>
      </c>
      <c r="I34" s="114"/>
      <c r="J34" s="114"/>
      <c r="K34" s="94"/>
    </row>
    <row r="35" spans="2:11" ht="42.75" x14ac:dyDescent="0.2">
      <c r="B35" s="116">
        <v>14</v>
      </c>
      <c r="C35" s="97" t="s">
        <v>444</v>
      </c>
      <c r="D35" s="103" t="s">
        <v>271</v>
      </c>
      <c r="E35" s="98" t="s">
        <v>44</v>
      </c>
      <c r="F35" s="99" t="s">
        <v>45</v>
      </c>
      <c r="G35" s="114">
        <v>1</v>
      </c>
      <c r="H35" s="114"/>
      <c r="I35" s="114">
        <v>1</v>
      </c>
      <c r="J35" s="114"/>
      <c r="K35" s="94"/>
    </row>
    <row r="36" spans="2:11" ht="42.75" x14ac:dyDescent="0.2">
      <c r="B36" s="116">
        <v>15</v>
      </c>
      <c r="C36" s="97" t="s">
        <v>444</v>
      </c>
      <c r="D36" s="103" t="s">
        <v>268</v>
      </c>
      <c r="E36" s="98" t="s">
        <v>44</v>
      </c>
      <c r="F36" s="99" t="s">
        <v>45</v>
      </c>
      <c r="G36" s="114">
        <v>3</v>
      </c>
      <c r="H36" s="114"/>
      <c r="I36" s="114">
        <v>3</v>
      </c>
      <c r="J36" s="114"/>
      <c r="K36" s="94"/>
    </row>
    <row r="37" spans="2:11" ht="42.75" x14ac:dyDescent="0.2">
      <c r="B37" s="116">
        <v>16</v>
      </c>
      <c r="C37" s="97" t="s">
        <v>444</v>
      </c>
      <c r="D37" s="103" t="s">
        <v>83</v>
      </c>
      <c r="E37" s="98" t="s">
        <v>44</v>
      </c>
      <c r="F37" s="99" t="s">
        <v>45</v>
      </c>
      <c r="G37" s="114">
        <v>1</v>
      </c>
      <c r="H37" s="114"/>
      <c r="I37" s="114">
        <v>1</v>
      </c>
      <c r="J37" s="114">
        <v>1</v>
      </c>
      <c r="K37" s="94"/>
    </row>
    <row r="38" spans="2:11" ht="28.5" x14ac:dyDescent="0.2">
      <c r="B38" s="116">
        <v>17</v>
      </c>
      <c r="C38" s="97" t="s">
        <v>519</v>
      </c>
      <c r="D38" s="103" t="s">
        <v>394</v>
      </c>
      <c r="E38" s="98" t="s">
        <v>44</v>
      </c>
      <c r="F38" s="99" t="s">
        <v>45</v>
      </c>
      <c r="G38" s="114">
        <v>0</v>
      </c>
      <c r="H38" s="115">
        <v>0</v>
      </c>
      <c r="I38" s="115">
        <v>0</v>
      </c>
      <c r="J38" s="114">
        <v>0</v>
      </c>
      <c r="K38" s="94"/>
    </row>
    <row r="39" spans="2:11" ht="28.5" x14ac:dyDescent="0.2">
      <c r="B39" s="116">
        <v>18</v>
      </c>
      <c r="C39" s="97" t="s">
        <v>519</v>
      </c>
      <c r="D39" s="103" t="s">
        <v>520</v>
      </c>
      <c r="E39" s="98" t="s">
        <v>44</v>
      </c>
      <c r="F39" s="99" t="s">
        <v>45</v>
      </c>
      <c r="G39" s="114">
        <v>0</v>
      </c>
      <c r="H39" s="114">
        <v>0</v>
      </c>
      <c r="I39" s="114">
        <v>0</v>
      </c>
      <c r="J39" s="114">
        <v>0</v>
      </c>
      <c r="K39" s="94"/>
    </row>
    <row r="40" spans="2:11" ht="42.75" x14ac:dyDescent="0.2">
      <c r="B40" s="116">
        <v>19</v>
      </c>
      <c r="C40" s="97" t="s">
        <v>519</v>
      </c>
      <c r="D40" s="103" t="s">
        <v>393</v>
      </c>
      <c r="E40" s="98" t="s">
        <v>44</v>
      </c>
      <c r="F40" s="99" t="s">
        <v>45</v>
      </c>
      <c r="G40" s="114">
        <v>1</v>
      </c>
      <c r="H40" s="114">
        <v>1</v>
      </c>
      <c r="I40" s="114"/>
      <c r="J40" s="114"/>
      <c r="K40" s="94"/>
    </row>
    <row r="41" spans="2:11" ht="228" x14ac:dyDescent="0.2">
      <c r="B41" s="116">
        <v>20</v>
      </c>
      <c r="C41" s="97" t="s">
        <v>173</v>
      </c>
      <c r="D41" s="103" t="s">
        <v>521</v>
      </c>
      <c r="E41" s="103" t="s">
        <v>522</v>
      </c>
      <c r="F41" s="103" t="s">
        <v>523</v>
      </c>
      <c r="G41" s="114">
        <v>2</v>
      </c>
      <c r="H41" s="114"/>
      <c r="I41" s="114">
        <v>2</v>
      </c>
      <c r="J41" s="114">
        <v>2</v>
      </c>
      <c r="K41" s="94"/>
    </row>
    <row r="42" spans="2:11" ht="228" x14ac:dyDescent="0.2">
      <c r="B42" s="116">
        <v>21</v>
      </c>
      <c r="C42" s="97" t="s">
        <v>173</v>
      </c>
      <c r="D42" s="107" t="s">
        <v>488</v>
      </c>
      <c r="E42" s="103" t="s">
        <v>522</v>
      </c>
      <c r="F42" s="103" t="s">
        <v>524</v>
      </c>
      <c r="G42" s="114">
        <v>1</v>
      </c>
      <c r="H42" s="114"/>
      <c r="I42" s="114">
        <v>1</v>
      </c>
      <c r="J42" s="114">
        <v>1</v>
      </c>
      <c r="K42" s="94"/>
    </row>
    <row r="43" spans="2:11" ht="228" x14ac:dyDescent="0.2">
      <c r="B43" s="116">
        <v>22</v>
      </c>
      <c r="C43" s="97" t="s">
        <v>173</v>
      </c>
      <c r="D43" s="97" t="s">
        <v>46</v>
      </c>
      <c r="E43" s="105" t="s">
        <v>522</v>
      </c>
      <c r="F43" s="103" t="s">
        <v>524</v>
      </c>
      <c r="G43" s="114">
        <v>8</v>
      </c>
      <c r="H43" s="114">
        <v>4</v>
      </c>
      <c r="I43" s="114">
        <v>4</v>
      </c>
      <c r="J43" s="114">
        <v>4</v>
      </c>
      <c r="K43" s="94"/>
    </row>
    <row r="44" spans="2:11" ht="313.5" x14ac:dyDescent="0.2">
      <c r="B44" s="116">
        <v>23</v>
      </c>
      <c r="C44" s="97" t="s">
        <v>173</v>
      </c>
      <c r="D44" s="103" t="s">
        <v>47</v>
      </c>
      <c r="E44" s="103" t="s">
        <v>525</v>
      </c>
      <c r="F44" s="103" t="s">
        <v>526</v>
      </c>
      <c r="G44" s="114">
        <v>1</v>
      </c>
      <c r="H44" s="114">
        <v>1</v>
      </c>
      <c r="I44" s="56"/>
      <c r="J44" s="114"/>
      <c r="K44" s="94"/>
    </row>
    <row r="45" spans="2:11" ht="42.75" x14ac:dyDescent="0.2">
      <c r="B45" s="116">
        <v>24</v>
      </c>
      <c r="C45" s="97" t="s">
        <v>527</v>
      </c>
      <c r="D45" s="103" t="s">
        <v>270</v>
      </c>
      <c r="E45" s="98" t="s">
        <v>44</v>
      </c>
      <c r="F45" s="99" t="s">
        <v>45</v>
      </c>
      <c r="G45" s="114">
        <v>1</v>
      </c>
      <c r="H45" s="114"/>
      <c r="I45" s="114">
        <v>1</v>
      </c>
      <c r="J45" s="114">
        <v>1</v>
      </c>
      <c r="K45" s="94"/>
    </row>
    <row r="46" spans="2:11" ht="42.75" x14ac:dyDescent="0.2">
      <c r="B46" s="116">
        <v>25</v>
      </c>
      <c r="C46" s="97" t="s">
        <v>527</v>
      </c>
      <c r="D46" s="100" t="s">
        <v>83</v>
      </c>
      <c r="E46" s="98" t="s">
        <v>44</v>
      </c>
      <c r="F46" s="99" t="s">
        <v>45</v>
      </c>
      <c r="G46" s="114">
        <v>1</v>
      </c>
      <c r="H46" s="114"/>
      <c r="I46" s="114">
        <v>1</v>
      </c>
      <c r="J46" s="114">
        <v>1</v>
      </c>
      <c r="K46" s="94"/>
    </row>
    <row r="47" spans="2:11" ht="57" x14ac:dyDescent="0.2">
      <c r="B47" s="116">
        <v>26</v>
      </c>
      <c r="C47" s="97" t="s">
        <v>96</v>
      </c>
      <c r="D47" s="103" t="s">
        <v>82</v>
      </c>
      <c r="E47" s="102" t="s">
        <v>730</v>
      </c>
      <c r="F47" s="102" t="s">
        <v>528</v>
      </c>
      <c r="G47" s="114">
        <v>3</v>
      </c>
      <c r="H47" s="114"/>
      <c r="I47" s="114">
        <v>3</v>
      </c>
      <c r="J47" s="114">
        <v>1</v>
      </c>
      <c r="K47" s="94"/>
    </row>
    <row r="48" spans="2:11" ht="57" x14ac:dyDescent="0.2">
      <c r="B48" s="116">
        <v>27</v>
      </c>
      <c r="C48" s="97" t="s">
        <v>96</v>
      </c>
      <c r="D48" s="107" t="s">
        <v>529</v>
      </c>
      <c r="E48" s="102" t="s">
        <v>731</v>
      </c>
      <c r="F48" s="102" t="s">
        <v>530</v>
      </c>
      <c r="G48" s="114">
        <v>0</v>
      </c>
      <c r="H48" s="114">
        <v>0</v>
      </c>
      <c r="I48" s="114">
        <v>0</v>
      </c>
      <c r="J48" s="114">
        <v>0</v>
      </c>
      <c r="K48" s="94"/>
    </row>
    <row r="49" spans="2:11" ht="42.75" x14ac:dyDescent="0.2">
      <c r="B49" s="116">
        <v>28</v>
      </c>
      <c r="C49" s="97" t="s">
        <v>106</v>
      </c>
      <c r="D49" s="97" t="s">
        <v>531</v>
      </c>
      <c r="E49" s="98" t="s">
        <v>44</v>
      </c>
      <c r="F49" s="99" t="s">
        <v>45</v>
      </c>
      <c r="G49" s="114">
        <v>1</v>
      </c>
      <c r="H49" s="114">
        <v>1</v>
      </c>
      <c r="I49" s="114"/>
      <c r="J49" s="114"/>
      <c r="K49" s="94"/>
    </row>
    <row r="50" spans="2:11" ht="28.5" x14ac:dyDescent="0.2">
      <c r="B50" s="116">
        <v>29</v>
      </c>
      <c r="C50" s="97" t="s">
        <v>532</v>
      </c>
      <c r="D50" s="97" t="s">
        <v>533</v>
      </c>
      <c r="E50" s="98" t="s">
        <v>44</v>
      </c>
      <c r="F50" s="99" t="s">
        <v>45</v>
      </c>
      <c r="G50" s="114">
        <v>1</v>
      </c>
      <c r="H50" s="114">
        <v>1</v>
      </c>
      <c r="I50" s="114"/>
      <c r="J50" s="114"/>
      <c r="K50" s="94"/>
    </row>
    <row r="51" spans="2:11" ht="28.5" x14ac:dyDescent="0.2">
      <c r="B51" s="116">
        <v>30</v>
      </c>
      <c r="C51" s="97" t="s">
        <v>532</v>
      </c>
      <c r="D51" s="103" t="s">
        <v>241</v>
      </c>
      <c r="E51" s="98" t="s">
        <v>44</v>
      </c>
      <c r="F51" s="99" t="s">
        <v>45</v>
      </c>
      <c r="G51" s="114">
        <v>0</v>
      </c>
      <c r="H51" s="114">
        <v>0</v>
      </c>
      <c r="I51" s="114">
        <v>0</v>
      </c>
      <c r="J51" s="114">
        <v>0</v>
      </c>
      <c r="K51" s="94"/>
    </row>
    <row r="52" spans="2:11" ht="28.5" x14ac:dyDescent="0.2">
      <c r="B52" s="116">
        <v>31</v>
      </c>
      <c r="C52" s="97" t="s">
        <v>532</v>
      </c>
      <c r="D52" s="103" t="s">
        <v>534</v>
      </c>
      <c r="E52" s="98" t="s">
        <v>44</v>
      </c>
      <c r="F52" s="99" t="s">
        <v>45</v>
      </c>
      <c r="G52" s="114">
        <v>1</v>
      </c>
      <c r="H52" s="115">
        <v>1</v>
      </c>
      <c r="I52" s="115"/>
      <c r="J52" s="114"/>
      <c r="K52" s="94"/>
    </row>
    <row r="53" spans="2:11" ht="85.5" x14ac:dyDescent="0.2">
      <c r="B53" s="116">
        <v>32</v>
      </c>
      <c r="C53" s="103" t="s">
        <v>532</v>
      </c>
      <c r="D53" s="103" t="s">
        <v>535</v>
      </c>
      <c r="E53" s="98" t="s">
        <v>44</v>
      </c>
      <c r="F53" s="99" t="s">
        <v>45</v>
      </c>
      <c r="G53" s="114">
        <v>1</v>
      </c>
      <c r="H53" s="114">
        <v>1</v>
      </c>
      <c r="I53" s="114"/>
      <c r="J53" s="114" t="s">
        <v>839</v>
      </c>
      <c r="K53" s="94"/>
    </row>
    <row r="54" spans="2:11" ht="28.5" x14ac:dyDescent="0.2">
      <c r="B54" s="116">
        <v>33</v>
      </c>
      <c r="C54" s="103" t="s">
        <v>175</v>
      </c>
      <c r="D54" s="103" t="s">
        <v>536</v>
      </c>
      <c r="E54" s="98" t="s">
        <v>44</v>
      </c>
      <c r="F54" s="99" t="s">
        <v>45</v>
      </c>
      <c r="G54" s="114">
        <v>1</v>
      </c>
      <c r="H54" s="114"/>
      <c r="I54" s="114">
        <v>1</v>
      </c>
      <c r="J54" s="114">
        <v>1</v>
      </c>
      <c r="K54" s="94"/>
    </row>
    <row r="55" spans="2:11" ht="28.5" x14ac:dyDescent="0.2">
      <c r="B55" s="116">
        <v>34</v>
      </c>
      <c r="C55" s="103" t="s">
        <v>537</v>
      </c>
      <c r="D55" s="103" t="s">
        <v>255</v>
      </c>
      <c r="E55" s="98" t="s">
        <v>44</v>
      </c>
      <c r="F55" s="99" t="s">
        <v>45</v>
      </c>
      <c r="G55" s="114">
        <v>1</v>
      </c>
      <c r="H55" s="114">
        <v>1</v>
      </c>
      <c r="I55" s="114"/>
      <c r="J55" s="114"/>
      <c r="K55" s="94"/>
    </row>
    <row r="56" spans="2:11" ht="42.75" x14ac:dyDescent="0.2">
      <c r="B56" s="116">
        <v>35</v>
      </c>
      <c r="C56" s="103" t="s">
        <v>538</v>
      </c>
      <c r="D56" s="103" t="s">
        <v>539</v>
      </c>
      <c r="E56" s="98" t="s">
        <v>44</v>
      </c>
      <c r="F56" s="99" t="s">
        <v>45</v>
      </c>
      <c r="G56" s="114">
        <v>0</v>
      </c>
      <c r="H56" s="114">
        <v>0</v>
      </c>
      <c r="I56" s="114">
        <v>0</v>
      </c>
      <c r="J56" s="114">
        <v>0</v>
      </c>
      <c r="K56" s="94"/>
    </row>
    <row r="57" spans="2:11" ht="99.75" x14ac:dyDescent="0.2">
      <c r="B57" s="116">
        <v>36</v>
      </c>
      <c r="C57" s="103" t="s">
        <v>172</v>
      </c>
      <c r="D57" s="103" t="s">
        <v>56</v>
      </c>
      <c r="E57" s="105" t="s">
        <v>186</v>
      </c>
      <c r="F57" s="108" t="s">
        <v>540</v>
      </c>
      <c r="G57" s="114">
        <v>1</v>
      </c>
      <c r="H57" s="114">
        <v>1</v>
      </c>
      <c r="I57" s="114"/>
      <c r="J57" s="114"/>
      <c r="K57" s="94"/>
    </row>
    <row r="58" spans="2:11" ht="99.75" x14ac:dyDescent="0.2">
      <c r="B58" s="116">
        <v>37</v>
      </c>
      <c r="C58" s="103" t="s">
        <v>172</v>
      </c>
      <c r="D58" s="103" t="s">
        <v>541</v>
      </c>
      <c r="E58" s="105" t="s">
        <v>186</v>
      </c>
      <c r="F58" s="108" t="s">
        <v>540</v>
      </c>
      <c r="G58" s="114">
        <v>1</v>
      </c>
      <c r="H58" s="114">
        <v>1</v>
      </c>
      <c r="I58" s="56"/>
      <c r="J58" s="114"/>
      <c r="K58" s="94"/>
    </row>
    <row r="59" spans="2:11" ht="299.25" x14ac:dyDescent="0.2">
      <c r="B59" s="116">
        <v>38</v>
      </c>
      <c r="C59" s="103" t="s">
        <v>172</v>
      </c>
      <c r="D59" s="103" t="s">
        <v>47</v>
      </c>
      <c r="E59" s="104" t="s">
        <v>198</v>
      </c>
      <c r="F59" s="105" t="s">
        <v>542</v>
      </c>
      <c r="G59" s="114">
        <v>13</v>
      </c>
      <c r="H59" s="114">
        <v>13</v>
      </c>
      <c r="I59" s="114"/>
      <c r="J59" s="114"/>
      <c r="K59" s="94"/>
    </row>
    <row r="60" spans="2:11" ht="99.75" x14ac:dyDescent="0.2">
      <c r="B60" s="116">
        <v>39</v>
      </c>
      <c r="C60" s="103" t="s">
        <v>166</v>
      </c>
      <c r="D60" s="97" t="s">
        <v>56</v>
      </c>
      <c r="E60" s="105" t="s">
        <v>186</v>
      </c>
      <c r="F60" s="108" t="s">
        <v>540</v>
      </c>
      <c r="G60" s="114">
        <v>0</v>
      </c>
      <c r="H60" s="114">
        <v>0</v>
      </c>
      <c r="I60" s="114">
        <v>0</v>
      </c>
      <c r="J60" s="114">
        <v>0</v>
      </c>
      <c r="K60" s="94"/>
    </row>
    <row r="61" spans="2:11" ht="299.25" x14ac:dyDescent="0.2">
      <c r="B61" s="116">
        <v>40</v>
      </c>
      <c r="C61" s="103" t="s">
        <v>166</v>
      </c>
      <c r="D61" s="103" t="s">
        <v>47</v>
      </c>
      <c r="E61" s="105" t="s">
        <v>192</v>
      </c>
      <c r="F61" s="105" t="s">
        <v>543</v>
      </c>
      <c r="G61" s="114">
        <v>0</v>
      </c>
      <c r="H61" s="114">
        <v>0</v>
      </c>
      <c r="I61" s="114">
        <v>0</v>
      </c>
      <c r="J61" s="114">
        <v>0</v>
      </c>
      <c r="K61" s="94"/>
    </row>
    <row r="62" spans="2:11" ht="28.5" x14ac:dyDescent="0.2">
      <c r="B62" s="116">
        <v>41</v>
      </c>
      <c r="C62" s="103" t="s">
        <v>121</v>
      </c>
      <c r="D62" s="107" t="s">
        <v>544</v>
      </c>
      <c r="E62" s="98" t="s">
        <v>44</v>
      </c>
      <c r="F62" s="99" t="s">
        <v>45</v>
      </c>
      <c r="G62" s="114">
        <v>1</v>
      </c>
      <c r="H62" s="114">
        <v>1</v>
      </c>
      <c r="I62" s="114"/>
      <c r="J62" s="114"/>
      <c r="K62" s="94"/>
    </row>
    <row r="63" spans="2:11" ht="99.75" x14ac:dyDescent="0.2">
      <c r="B63" s="116">
        <v>42</v>
      </c>
      <c r="C63" s="103" t="s">
        <v>121</v>
      </c>
      <c r="D63" s="103" t="s">
        <v>80</v>
      </c>
      <c r="E63" s="105" t="s">
        <v>199</v>
      </c>
      <c r="F63" s="105" t="s">
        <v>545</v>
      </c>
      <c r="G63" s="114">
        <v>0</v>
      </c>
      <c r="H63" s="114">
        <v>0</v>
      </c>
      <c r="I63" s="114">
        <v>0</v>
      </c>
      <c r="J63" s="114">
        <v>0</v>
      </c>
      <c r="K63" s="94"/>
    </row>
    <row r="64" spans="2:11" ht="156.75" x14ac:dyDescent="0.2">
      <c r="B64" s="116">
        <v>43</v>
      </c>
      <c r="C64" s="103" t="s">
        <v>121</v>
      </c>
      <c r="D64" s="103" t="s">
        <v>47</v>
      </c>
      <c r="E64" s="105" t="s">
        <v>200</v>
      </c>
      <c r="F64" s="105" t="s">
        <v>546</v>
      </c>
      <c r="G64" s="114">
        <v>3</v>
      </c>
      <c r="H64" s="114">
        <v>3</v>
      </c>
      <c r="I64" s="114"/>
      <c r="J64" s="114"/>
      <c r="K64" s="94"/>
    </row>
    <row r="65" spans="2:11" ht="71.25" x14ac:dyDescent="0.2">
      <c r="B65" s="116">
        <v>44</v>
      </c>
      <c r="C65" s="103" t="s">
        <v>121</v>
      </c>
      <c r="D65" s="97" t="s">
        <v>77</v>
      </c>
      <c r="E65" s="104" t="s">
        <v>78</v>
      </c>
      <c r="F65" s="105" t="s">
        <v>547</v>
      </c>
      <c r="G65" s="114">
        <v>2</v>
      </c>
      <c r="H65" s="114">
        <v>2</v>
      </c>
      <c r="I65" s="114"/>
      <c r="J65" s="114"/>
      <c r="K65" s="94"/>
    </row>
    <row r="66" spans="2:11" ht="71.25" x14ac:dyDescent="0.2">
      <c r="B66" s="116">
        <v>45</v>
      </c>
      <c r="C66" s="103" t="s">
        <v>121</v>
      </c>
      <c r="D66" s="107" t="s">
        <v>79</v>
      </c>
      <c r="E66" s="104" t="s">
        <v>78</v>
      </c>
      <c r="F66" s="105" t="s">
        <v>547</v>
      </c>
      <c r="G66" s="114">
        <v>1</v>
      </c>
      <c r="H66" s="115">
        <v>1</v>
      </c>
      <c r="I66" s="115"/>
      <c r="J66" s="114"/>
      <c r="K66" s="94"/>
    </row>
    <row r="67" spans="2:11" ht="142.5" x14ac:dyDescent="0.2">
      <c r="B67" s="116">
        <v>46</v>
      </c>
      <c r="C67" s="103" t="s">
        <v>121</v>
      </c>
      <c r="D67" s="107" t="s">
        <v>81</v>
      </c>
      <c r="E67" s="96" t="s">
        <v>636</v>
      </c>
      <c r="F67" s="109" t="s">
        <v>548</v>
      </c>
      <c r="G67" s="114">
        <v>1</v>
      </c>
      <c r="H67" s="114">
        <v>1</v>
      </c>
      <c r="I67" s="114"/>
      <c r="J67" s="114"/>
      <c r="K67" s="94"/>
    </row>
    <row r="68" spans="2:11" ht="228" x14ac:dyDescent="0.2">
      <c r="B68" s="116">
        <v>47</v>
      </c>
      <c r="C68" s="103" t="s">
        <v>144</v>
      </c>
      <c r="D68" s="103" t="s">
        <v>16</v>
      </c>
      <c r="E68" s="110" t="s">
        <v>549</v>
      </c>
      <c r="F68" s="103" t="s">
        <v>550</v>
      </c>
      <c r="G68" s="114">
        <v>1</v>
      </c>
      <c r="H68" s="114">
        <v>1</v>
      </c>
      <c r="I68" s="114"/>
      <c r="J68" s="114"/>
      <c r="K68" s="94"/>
    </row>
    <row r="69" spans="2:11" ht="85.5" x14ac:dyDescent="0.2">
      <c r="B69" s="116">
        <v>48</v>
      </c>
      <c r="C69" s="103" t="s">
        <v>144</v>
      </c>
      <c r="D69" s="107" t="s">
        <v>49</v>
      </c>
      <c r="E69" s="110" t="s">
        <v>551</v>
      </c>
      <c r="F69" s="103" t="s">
        <v>552</v>
      </c>
      <c r="G69" s="114">
        <v>1</v>
      </c>
      <c r="H69" s="114"/>
      <c r="I69" s="114">
        <v>1</v>
      </c>
      <c r="J69" s="114">
        <v>1</v>
      </c>
      <c r="K69" s="94"/>
    </row>
    <row r="70" spans="2:11" ht="28.5" x14ac:dyDescent="0.2">
      <c r="B70" s="116">
        <v>49</v>
      </c>
      <c r="C70" s="103" t="s">
        <v>114</v>
      </c>
      <c r="D70" s="103" t="s">
        <v>51</v>
      </c>
      <c r="E70" s="103" t="s">
        <v>44</v>
      </c>
      <c r="F70" s="103" t="s">
        <v>239</v>
      </c>
      <c r="G70" s="114">
        <v>3</v>
      </c>
      <c r="H70" s="114">
        <v>2</v>
      </c>
      <c r="I70" s="114">
        <v>1</v>
      </c>
      <c r="J70" s="114">
        <v>1</v>
      </c>
      <c r="K70" s="94"/>
    </row>
    <row r="71" spans="2:11" ht="171" x14ac:dyDescent="0.2">
      <c r="B71" s="116">
        <v>50</v>
      </c>
      <c r="C71" s="103" t="s">
        <v>114</v>
      </c>
      <c r="D71" s="103" t="s">
        <v>53</v>
      </c>
      <c r="E71" s="103" t="s">
        <v>553</v>
      </c>
      <c r="F71" s="103" t="s">
        <v>554</v>
      </c>
      <c r="G71" s="114">
        <v>4</v>
      </c>
      <c r="H71" s="115">
        <v>4</v>
      </c>
      <c r="I71" s="115"/>
      <c r="J71" s="114"/>
      <c r="K71" s="94"/>
    </row>
    <row r="72" spans="2:11" ht="57" x14ac:dyDescent="0.2">
      <c r="B72" s="116">
        <v>51</v>
      </c>
      <c r="C72" s="103" t="s">
        <v>114</v>
      </c>
      <c r="D72" s="103" t="s">
        <v>54</v>
      </c>
      <c r="E72" s="103" t="s">
        <v>555</v>
      </c>
      <c r="F72" s="103" t="s">
        <v>556</v>
      </c>
      <c r="G72" s="114">
        <v>8</v>
      </c>
      <c r="H72" s="114">
        <v>8</v>
      </c>
      <c r="I72" s="114"/>
      <c r="J72" s="114"/>
      <c r="K72" s="94"/>
    </row>
    <row r="73" spans="2:11" ht="213.75" x14ac:dyDescent="0.2">
      <c r="B73" s="116">
        <v>52</v>
      </c>
      <c r="C73" s="103" t="s">
        <v>114</v>
      </c>
      <c r="D73" s="107" t="s">
        <v>50</v>
      </c>
      <c r="E73" s="103" t="s">
        <v>557</v>
      </c>
      <c r="F73" s="103" t="s">
        <v>637</v>
      </c>
      <c r="G73" s="114">
        <v>4</v>
      </c>
      <c r="H73" s="114">
        <v>4</v>
      </c>
      <c r="I73" s="56"/>
      <c r="J73" s="114"/>
      <c r="K73" s="94"/>
    </row>
    <row r="74" spans="2:11" ht="213.75" x14ac:dyDescent="0.2">
      <c r="B74" s="116">
        <v>53</v>
      </c>
      <c r="C74" s="103" t="s">
        <v>120</v>
      </c>
      <c r="D74" s="103" t="s">
        <v>16</v>
      </c>
      <c r="E74" s="111" t="s">
        <v>558</v>
      </c>
      <c r="F74" s="111" t="s">
        <v>559</v>
      </c>
      <c r="G74" s="114">
        <v>1</v>
      </c>
      <c r="H74" s="114">
        <v>1</v>
      </c>
      <c r="I74" s="114"/>
      <c r="J74" s="114"/>
      <c r="K74" s="94"/>
    </row>
    <row r="75" spans="2:11" ht="28.5" x14ac:dyDescent="0.2">
      <c r="B75" s="116">
        <v>54</v>
      </c>
      <c r="C75" s="103" t="s">
        <v>120</v>
      </c>
      <c r="D75" s="103" t="s">
        <v>16</v>
      </c>
      <c r="E75" s="98" t="s">
        <v>44</v>
      </c>
      <c r="F75" s="99" t="s">
        <v>45</v>
      </c>
      <c r="G75" s="114">
        <v>2</v>
      </c>
      <c r="H75" s="114">
        <v>1</v>
      </c>
      <c r="I75" s="114">
        <v>1</v>
      </c>
      <c r="J75" s="114"/>
      <c r="K75" s="94"/>
    </row>
    <row r="76" spans="2:11" ht="28.5" x14ac:dyDescent="0.2">
      <c r="B76" s="116">
        <v>55</v>
      </c>
      <c r="C76" s="103" t="s">
        <v>120</v>
      </c>
      <c r="D76" s="103" t="s">
        <v>49</v>
      </c>
      <c r="E76" s="98" t="s">
        <v>44</v>
      </c>
      <c r="F76" s="99" t="s">
        <v>45</v>
      </c>
      <c r="G76" s="114">
        <v>1</v>
      </c>
      <c r="H76" s="114"/>
      <c r="I76" s="114">
        <v>1</v>
      </c>
      <c r="J76" s="114"/>
      <c r="K76" s="94"/>
    </row>
    <row r="77" spans="2:11" ht="28.5" x14ac:dyDescent="0.2">
      <c r="B77" s="116">
        <v>56</v>
      </c>
      <c r="C77" s="103" t="s">
        <v>120</v>
      </c>
      <c r="D77" s="107" t="s">
        <v>247</v>
      </c>
      <c r="E77" s="98" t="s">
        <v>44</v>
      </c>
      <c r="F77" s="99" t="s">
        <v>45</v>
      </c>
      <c r="G77" s="114">
        <v>1</v>
      </c>
      <c r="H77" s="114"/>
      <c r="I77" s="114">
        <v>1</v>
      </c>
      <c r="J77" s="114">
        <v>1</v>
      </c>
      <c r="K77" s="94"/>
    </row>
    <row r="78" spans="2:11" ht="28.5" x14ac:dyDescent="0.2">
      <c r="B78" s="116">
        <v>57</v>
      </c>
      <c r="C78" s="103" t="s">
        <v>383</v>
      </c>
      <c r="D78" s="103" t="s">
        <v>384</v>
      </c>
      <c r="E78" s="104" t="s">
        <v>44</v>
      </c>
      <c r="F78" s="105" t="s">
        <v>45</v>
      </c>
      <c r="G78" s="114">
        <v>1</v>
      </c>
      <c r="H78" s="114">
        <v>1</v>
      </c>
      <c r="I78" s="114"/>
      <c r="J78" s="114"/>
      <c r="K78" s="94"/>
    </row>
    <row r="79" spans="2:11" ht="28.5" x14ac:dyDescent="0.2">
      <c r="B79" s="116">
        <v>58</v>
      </c>
      <c r="C79" s="103" t="s">
        <v>415</v>
      </c>
      <c r="D79" s="97" t="s">
        <v>416</v>
      </c>
      <c r="E79" s="101" t="s">
        <v>44</v>
      </c>
      <c r="F79" s="101" t="s">
        <v>45</v>
      </c>
      <c r="G79" s="114">
        <v>0</v>
      </c>
      <c r="H79" s="114">
        <v>0</v>
      </c>
      <c r="I79" s="114">
        <v>0</v>
      </c>
      <c r="J79" s="114">
        <v>0</v>
      </c>
      <c r="K79" s="94"/>
    </row>
    <row r="80" spans="2:11" ht="57" x14ac:dyDescent="0.2">
      <c r="B80" s="116">
        <v>59</v>
      </c>
      <c r="C80" s="103" t="s">
        <v>118</v>
      </c>
      <c r="D80" s="97" t="s">
        <v>84</v>
      </c>
      <c r="E80" s="97" t="s">
        <v>560</v>
      </c>
      <c r="F80" s="97" t="s">
        <v>561</v>
      </c>
      <c r="G80" s="114">
        <v>2</v>
      </c>
      <c r="H80" s="114"/>
      <c r="I80" s="114">
        <v>2</v>
      </c>
      <c r="J80" s="114">
        <v>1</v>
      </c>
      <c r="K80" s="94"/>
    </row>
    <row r="81" spans="2:11" ht="57" x14ac:dyDescent="0.2">
      <c r="B81" s="116">
        <v>60</v>
      </c>
      <c r="C81" s="103" t="s">
        <v>118</v>
      </c>
      <c r="D81" s="103" t="s">
        <v>228</v>
      </c>
      <c r="E81" s="97" t="s">
        <v>560</v>
      </c>
      <c r="F81" s="97" t="s">
        <v>561</v>
      </c>
      <c r="G81" s="114">
        <v>3</v>
      </c>
      <c r="H81" s="115"/>
      <c r="I81" s="115">
        <v>3</v>
      </c>
      <c r="J81" s="114">
        <v>2</v>
      </c>
      <c r="K81" s="94"/>
    </row>
    <row r="82" spans="2:11" ht="28.5" x14ac:dyDescent="0.2">
      <c r="B82" s="116">
        <v>61</v>
      </c>
      <c r="C82" s="103" t="s">
        <v>118</v>
      </c>
      <c r="D82" s="103" t="s">
        <v>562</v>
      </c>
      <c r="E82" s="110" t="s">
        <v>52</v>
      </c>
      <c r="F82" s="103" t="s">
        <v>181</v>
      </c>
      <c r="G82" s="114">
        <v>1</v>
      </c>
      <c r="H82" s="114"/>
      <c r="I82" s="114">
        <v>1</v>
      </c>
      <c r="J82" s="114"/>
      <c r="K82" s="94"/>
    </row>
    <row r="83" spans="2:11" ht="42.75" x14ac:dyDescent="0.2">
      <c r="B83" s="116">
        <v>62</v>
      </c>
      <c r="C83" s="103" t="s">
        <v>563</v>
      </c>
      <c r="D83" s="107" t="s">
        <v>261</v>
      </c>
      <c r="E83" s="110" t="s">
        <v>52</v>
      </c>
      <c r="F83" s="103" t="s">
        <v>181</v>
      </c>
      <c r="G83" s="114">
        <v>1</v>
      </c>
      <c r="H83" s="114"/>
      <c r="I83" s="114">
        <v>1</v>
      </c>
      <c r="J83" s="114"/>
      <c r="K83" s="94"/>
    </row>
    <row r="84" spans="2:11" ht="28.5" x14ac:dyDescent="0.2">
      <c r="B84" s="116">
        <v>63</v>
      </c>
      <c r="C84" s="103" t="s">
        <v>563</v>
      </c>
      <c r="D84" s="103" t="s">
        <v>213</v>
      </c>
      <c r="E84" s="110" t="s">
        <v>52</v>
      </c>
      <c r="F84" s="103" t="s">
        <v>181</v>
      </c>
      <c r="G84" s="114">
        <v>1</v>
      </c>
      <c r="H84" s="114">
        <v>1</v>
      </c>
      <c r="I84" s="114"/>
      <c r="J84" s="114"/>
      <c r="K84" s="94"/>
    </row>
    <row r="85" spans="2:11" ht="42.75" x14ac:dyDescent="0.2">
      <c r="B85" s="116">
        <v>64</v>
      </c>
      <c r="C85" s="103" t="s">
        <v>563</v>
      </c>
      <c r="D85" s="107" t="s">
        <v>564</v>
      </c>
      <c r="E85" s="110" t="s">
        <v>52</v>
      </c>
      <c r="F85" s="103" t="s">
        <v>181</v>
      </c>
      <c r="G85" s="114">
        <v>1</v>
      </c>
      <c r="H85" s="114"/>
      <c r="I85" s="114">
        <v>1</v>
      </c>
      <c r="J85" s="114">
        <v>1</v>
      </c>
      <c r="K85" s="94"/>
    </row>
    <row r="86" spans="2:11" ht="42.75" x14ac:dyDescent="0.2">
      <c r="B86" s="116">
        <v>65</v>
      </c>
      <c r="C86" s="103" t="s">
        <v>565</v>
      </c>
      <c r="D86" s="112" t="s">
        <v>566</v>
      </c>
      <c r="E86" s="110" t="s">
        <v>52</v>
      </c>
      <c r="F86" s="103" t="s">
        <v>181</v>
      </c>
      <c r="G86" s="114">
        <v>1</v>
      </c>
      <c r="H86" s="115">
        <v>1</v>
      </c>
      <c r="I86" s="115"/>
      <c r="J86" s="114"/>
      <c r="K86" s="94"/>
    </row>
    <row r="87" spans="2:11" ht="42.75" x14ac:dyDescent="0.2">
      <c r="B87" s="116">
        <v>66</v>
      </c>
      <c r="C87" s="103" t="s">
        <v>567</v>
      </c>
      <c r="D87" s="103" t="s">
        <v>568</v>
      </c>
      <c r="E87" s="110" t="s">
        <v>52</v>
      </c>
      <c r="F87" s="103" t="s">
        <v>181</v>
      </c>
      <c r="G87" s="114">
        <v>1</v>
      </c>
      <c r="H87" s="114"/>
      <c r="I87" s="114">
        <v>1</v>
      </c>
      <c r="J87" s="114">
        <v>1</v>
      </c>
      <c r="K87" s="94"/>
    </row>
    <row r="88" spans="2:11" ht="28.5" x14ac:dyDescent="0.2">
      <c r="B88" s="116">
        <v>67</v>
      </c>
      <c r="C88" s="103" t="s">
        <v>567</v>
      </c>
      <c r="D88" s="97" t="s">
        <v>569</v>
      </c>
      <c r="E88" s="110" t="s">
        <v>52</v>
      </c>
      <c r="F88" s="103" t="s">
        <v>181</v>
      </c>
      <c r="G88" s="114">
        <v>0</v>
      </c>
      <c r="H88" s="114">
        <v>0</v>
      </c>
      <c r="I88" s="114">
        <v>0</v>
      </c>
      <c r="J88" s="114">
        <v>0</v>
      </c>
      <c r="K88" s="94"/>
    </row>
    <row r="89" spans="2:11" ht="71.25" x14ac:dyDescent="0.2">
      <c r="B89" s="116">
        <v>68</v>
      </c>
      <c r="C89" s="103" t="s">
        <v>167</v>
      </c>
      <c r="D89" s="103" t="s">
        <v>274</v>
      </c>
      <c r="E89" s="107" t="s">
        <v>570</v>
      </c>
      <c r="F89" s="107" t="s">
        <v>571</v>
      </c>
      <c r="G89" s="114">
        <v>1</v>
      </c>
      <c r="H89" s="114">
        <v>1</v>
      </c>
      <c r="I89" s="114"/>
      <c r="J89" s="114"/>
      <c r="K89" s="94"/>
    </row>
    <row r="90" spans="2:11" ht="71.25" x14ac:dyDescent="0.2">
      <c r="B90" s="116">
        <v>69</v>
      </c>
      <c r="C90" s="103" t="s">
        <v>167</v>
      </c>
      <c r="D90" s="107" t="s">
        <v>68</v>
      </c>
      <c r="E90" s="107" t="s">
        <v>570</v>
      </c>
      <c r="F90" s="107" t="s">
        <v>571</v>
      </c>
      <c r="G90" s="114">
        <v>1</v>
      </c>
      <c r="H90" s="114">
        <v>1</v>
      </c>
      <c r="I90" s="114"/>
      <c r="J90" s="114"/>
      <c r="K90" s="94"/>
    </row>
    <row r="91" spans="2:11" ht="71.25" x14ac:dyDescent="0.2">
      <c r="B91" s="116">
        <v>70</v>
      </c>
      <c r="C91" s="103" t="s">
        <v>167</v>
      </c>
      <c r="D91" s="103" t="s">
        <v>572</v>
      </c>
      <c r="E91" s="107" t="s">
        <v>570</v>
      </c>
      <c r="F91" s="107" t="s">
        <v>571</v>
      </c>
      <c r="G91" s="114">
        <v>1</v>
      </c>
      <c r="H91" s="114"/>
      <c r="I91" s="114">
        <v>1</v>
      </c>
      <c r="J91" s="114">
        <v>1</v>
      </c>
      <c r="K91" s="94"/>
    </row>
    <row r="92" spans="2:11" ht="99.75" x14ac:dyDescent="0.2">
      <c r="B92" s="116">
        <v>71</v>
      </c>
      <c r="C92" s="103" t="s">
        <v>160</v>
      </c>
      <c r="D92" s="103" t="s">
        <v>273</v>
      </c>
      <c r="E92" s="97" t="s">
        <v>573</v>
      </c>
      <c r="F92" s="97" t="s">
        <v>571</v>
      </c>
      <c r="G92" s="114">
        <v>0</v>
      </c>
      <c r="H92" s="114">
        <v>0</v>
      </c>
      <c r="I92" s="114">
        <v>0</v>
      </c>
      <c r="J92" s="114">
        <v>0</v>
      </c>
      <c r="K92" s="94"/>
    </row>
    <row r="93" spans="2:11" ht="99.75" x14ac:dyDescent="0.2">
      <c r="B93" s="116">
        <v>72</v>
      </c>
      <c r="C93" s="103" t="s">
        <v>160</v>
      </c>
      <c r="D93" s="103" t="s">
        <v>274</v>
      </c>
      <c r="E93" s="97" t="s">
        <v>573</v>
      </c>
      <c r="F93" s="97" t="s">
        <v>571</v>
      </c>
      <c r="G93" s="114">
        <v>0</v>
      </c>
      <c r="H93" s="115">
        <v>0</v>
      </c>
      <c r="I93" s="115">
        <v>0</v>
      </c>
      <c r="J93" s="114">
        <v>0</v>
      </c>
      <c r="K93" s="94"/>
    </row>
    <row r="94" spans="2:11" ht="99.75" x14ac:dyDescent="0.2">
      <c r="B94" s="116">
        <v>73</v>
      </c>
      <c r="C94" s="103" t="s">
        <v>160</v>
      </c>
      <c r="D94" s="103" t="s">
        <v>68</v>
      </c>
      <c r="E94" s="97" t="s">
        <v>573</v>
      </c>
      <c r="F94" s="97" t="s">
        <v>571</v>
      </c>
      <c r="G94" s="114">
        <v>0</v>
      </c>
      <c r="H94" s="114">
        <v>0</v>
      </c>
      <c r="I94" s="114">
        <v>0</v>
      </c>
      <c r="J94" s="114">
        <v>0</v>
      </c>
      <c r="K94" s="94"/>
    </row>
    <row r="95" spans="2:11" ht="99.75" x14ac:dyDescent="0.2">
      <c r="B95" s="116">
        <v>74</v>
      </c>
      <c r="C95" s="103" t="s">
        <v>160</v>
      </c>
      <c r="D95" s="107" t="s">
        <v>58</v>
      </c>
      <c r="E95" s="97" t="s">
        <v>573</v>
      </c>
      <c r="F95" s="97" t="s">
        <v>571</v>
      </c>
      <c r="G95" s="114">
        <v>0</v>
      </c>
      <c r="H95" s="114">
        <v>0</v>
      </c>
      <c r="I95" s="114">
        <v>0</v>
      </c>
      <c r="J95" s="114">
        <v>0</v>
      </c>
      <c r="K95" s="94"/>
    </row>
    <row r="96" spans="2:11" ht="228" x14ac:dyDescent="0.2">
      <c r="B96" s="116">
        <v>75</v>
      </c>
      <c r="C96" s="103" t="s">
        <v>161</v>
      </c>
      <c r="D96" s="103" t="s">
        <v>66</v>
      </c>
      <c r="E96" s="97" t="s">
        <v>574</v>
      </c>
      <c r="F96" s="97" t="s">
        <v>575</v>
      </c>
      <c r="G96" s="114">
        <v>0</v>
      </c>
      <c r="H96" s="114">
        <v>0</v>
      </c>
      <c r="I96" s="114">
        <v>0</v>
      </c>
      <c r="J96" s="114">
        <v>0</v>
      </c>
      <c r="K96" s="94"/>
    </row>
    <row r="97" spans="2:11" ht="142.5" x14ac:dyDescent="0.2">
      <c r="B97" s="116">
        <v>76</v>
      </c>
      <c r="C97" s="103" t="s">
        <v>161</v>
      </c>
      <c r="D97" s="103" t="s">
        <v>59</v>
      </c>
      <c r="E97" s="103" t="s">
        <v>576</v>
      </c>
      <c r="F97" s="103" t="s">
        <v>577</v>
      </c>
      <c r="G97" s="114">
        <v>0</v>
      </c>
      <c r="H97" s="114">
        <v>0</v>
      </c>
      <c r="I97" s="114">
        <v>0</v>
      </c>
      <c r="J97" s="114">
        <v>0</v>
      </c>
      <c r="K97" s="94"/>
    </row>
    <row r="98" spans="2:11" ht="85.5" x14ac:dyDescent="0.2">
      <c r="B98" s="116">
        <v>77</v>
      </c>
      <c r="C98" s="103" t="s">
        <v>161</v>
      </c>
      <c r="D98" s="103" t="s">
        <v>56</v>
      </c>
      <c r="E98" s="110" t="s">
        <v>578</v>
      </c>
      <c r="F98" s="103" t="s">
        <v>579</v>
      </c>
      <c r="G98" s="114">
        <v>0</v>
      </c>
      <c r="H98" s="115">
        <v>0</v>
      </c>
      <c r="I98" s="115">
        <v>0</v>
      </c>
      <c r="J98" s="114">
        <v>0</v>
      </c>
      <c r="K98" s="94"/>
    </row>
    <row r="99" spans="2:11" ht="171" x14ac:dyDescent="0.2">
      <c r="B99" s="116">
        <v>78</v>
      </c>
      <c r="C99" s="103" t="s">
        <v>161</v>
      </c>
      <c r="D99" s="103" t="s">
        <v>69</v>
      </c>
      <c r="E99" s="97" t="s">
        <v>580</v>
      </c>
      <c r="F99" s="97" t="s">
        <v>581</v>
      </c>
      <c r="G99" s="114">
        <v>2</v>
      </c>
      <c r="H99" s="114">
        <v>1</v>
      </c>
      <c r="I99" s="114">
        <v>1</v>
      </c>
      <c r="J99" s="114">
        <v>1</v>
      </c>
      <c r="K99" s="94"/>
    </row>
    <row r="100" spans="2:11" ht="171" x14ac:dyDescent="0.2">
      <c r="B100" s="116">
        <v>79</v>
      </c>
      <c r="C100" s="103" t="s">
        <v>116</v>
      </c>
      <c r="D100" s="103" t="s">
        <v>59</v>
      </c>
      <c r="E100" s="103" t="s">
        <v>188</v>
      </c>
      <c r="F100" s="103" t="s">
        <v>582</v>
      </c>
      <c r="G100" s="114">
        <v>0</v>
      </c>
      <c r="H100" s="115">
        <v>0</v>
      </c>
      <c r="I100" s="115"/>
      <c r="J100" s="114">
        <v>0</v>
      </c>
      <c r="K100" s="94"/>
    </row>
    <row r="101" spans="2:11" ht="185.25" x14ac:dyDescent="0.2">
      <c r="B101" s="116">
        <v>80</v>
      </c>
      <c r="C101" s="103" t="s">
        <v>170</v>
      </c>
      <c r="D101" s="103" t="s">
        <v>59</v>
      </c>
      <c r="E101" s="110" t="s">
        <v>583</v>
      </c>
      <c r="F101" s="103" t="s">
        <v>584</v>
      </c>
      <c r="G101" s="114">
        <v>21</v>
      </c>
      <c r="H101" s="114">
        <v>15</v>
      </c>
      <c r="I101" s="114">
        <v>6</v>
      </c>
      <c r="J101" s="114">
        <v>5</v>
      </c>
      <c r="K101" s="94"/>
    </row>
    <row r="102" spans="2:11" ht="99.75" x14ac:dyDescent="0.2">
      <c r="B102" s="116">
        <v>81</v>
      </c>
      <c r="C102" s="103" t="s">
        <v>170</v>
      </c>
      <c r="D102" s="103" t="s">
        <v>56</v>
      </c>
      <c r="E102" s="103" t="s">
        <v>585</v>
      </c>
      <c r="F102" s="103" t="s">
        <v>571</v>
      </c>
      <c r="G102" s="114">
        <v>5</v>
      </c>
      <c r="H102" s="114">
        <v>5</v>
      </c>
      <c r="I102" s="114"/>
      <c r="J102" s="114"/>
      <c r="K102" s="94"/>
    </row>
    <row r="103" spans="2:11" ht="142.5" x14ac:dyDescent="0.2">
      <c r="B103" s="116">
        <v>82</v>
      </c>
      <c r="C103" s="103" t="s">
        <v>170</v>
      </c>
      <c r="D103" s="107" t="s">
        <v>60</v>
      </c>
      <c r="E103" s="103" t="s">
        <v>586</v>
      </c>
      <c r="F103" s="103" t="s">
        <v>587</v>
      </c>
      <c r="G103" s="114">
        <v>4</v>
      </c>
      <c r="H103" s="114">
        <v>1</v>
      </c>
      <c r="I103" s="114">
        <v>3</v>
      </c>
      <c r="J103" s="114">
        <v>3</v>
      </c>
      <c r="K103" s="94"/>
    </row>
    <row r="104" spans="2:11" ht="228" x14ac:dyDescent="0.2">
      <c r="B104" s="116">
        <v>83</v>
      </c>
      <c r="C104" s="103" t="s">
        <v>164</v>
      </c>
      <c r="D104" s="103" t="s">
        <v>66</v>
      </c>
      <c r="E104" s="110" t="s">
        <v>588</v>
      </c>
      <c r="F104" s="103" t="s">
        <v>589</v>
      </c>
      <c r="G104" s="114">
        <v>0</v>
      </c>
      <c r="H104" s="115">
        <v>0</v>
      </c>
      <c r="I104" s="115">
        <v>0</v>
      </c>
      <c r="J104" s="114">
        <v>0</v>
      </c>
      <c r="K104" s="94"/>
    </row>
    <row r="105" spans="2:11" ht="185.25" x14ac:dyDescent="0.2">
      <c r="B105" s="116">
        <v>84</v>
      </c>
      <c r="C105" s="103" t="s">
        <v>164</v>
      </c>
      <c r="D105" s="97" t="s">
        <v>59</v>
      </c>
      <c r="E105" s="97" t="s">
        <v>590</v>
      </c>
      <c r="F105" s="113" t="s">
        <v>591</v>
      </c>
      <c r="G105" s="114">
        <v>0</v>
      </c>
      <c r="H105" s="114">
        <v>0</v>
      </c>
      <c r="I105" s="114">
        <v>0</v>
      </c>
      <c r="J105" s="114">
        <v>0</v>
      </c>
      <c r="K105" s="94"/>
    </row>
    <row r="106" spans="2:11" ht="114" x14ac:dyDescent="0.2">
      <c r="B106" s="116">
        <v>85</v>
      </c>
      <c r="C106" s="103" t="s">
        <v>164</v>
      </c>
      <c r="D106" s="97" t="s">
        <v>56</v>
      </c>
      <c r="E106" s="103" t="s">
        <v>592</v>
      </c>
      <c r="F106" s="103" t="s">
        <v>593</v>
      </c>
      <c r="G106" s="114">
        <v>0</v>
      </c>
      <c r="H106" s="114">
        <v>0</v>
      </c>
      <c r="I106" s="114">
        <v>0</v>
      </c>
      <c r="J106" s="114">
        <v>0</v>
      </c>
      <c r="K106" s="94"/>
    </row>
    <row r="107" spans="2:11" ht="142.5" x14ac:dyDescent="0.2">
      <c r="B107" s="116">
        <v>86</v>
      </c>
      <c r="C107" s="103" t="s">
        <v>164</v>
      </c>
      <c r="D107" s="103" t="s">
        <v>60</v>
      </c>
      <c r="E107" s="103" t="s">
        <v>594</v>
      </c>
      <c r="F107" s="103" t="s">
        <v>595</v>
      </c>
      <c r="G107" s="114">
        <v>0</v>
      </c>
      <c r="H107" s="114">
        <v>0</v>
      </c>
      <c r="I107" s="114">
        <v>0</v>
      </c>
      <c r="J107" s="114">
        <v>0</v>
      </c>
      <c r="K107" s="94"/>
    </row>
    <row r="108" spans="2:11" ht="142.5" x14ac:dyDescent="0.2">
      <c r="B108" s="116">
        <v>87</v>
      </c>
      <c r="C108" s="103" t="s">
        <v>168</v>
      </c>
      <c r="D108" s="103" t="s">
        <v>61</v>
      </c>
      <c r="E108" s="103" t="s">
        <v>596</v>
      </c>
      <c r="F108" s="103" t="s">
        <v>597</v>
      </c>
      <c r="G108" s="114">
        <v>9</v>
      </c>
      <c r="H108" s="114">
        <v>9</v>
      </c>
      <c r="I108" s="114"/>
      <c r="J108" s="114"/>
      <c r="K108" s="94"/>
    </row>
    <row r="109" spans="2:11" ht="114" x14ac:dyDescent="0.2">
      <c r="B109" s="116">
        <v>88</v>
      </c>
      <c r="C109" s="103" t="s">
        <v>168</v>
      </c>
      <c r="D109" s="107" t="s">
        <v>70</v>
      </c>
      <c r="E109" s="103" t="s">
        <v>598</v>
      </c>
      <c r="F109" s="103" t="s">
        <v>599</v>
      </c>
      <c r="G109" s="114">
        <v>10</v>
      </c>
      <c r="H109" s="115">
        <v>10</v>
      </c>
      <c r="I109" s="115"/>
      <c r="J109" s="114"/>
      <c r="K109" s="94"/>
    </row>
    <row r="110" spans="2:11" ht="142.5" x14ac:dyDescent="0.2">
      <c r="B110" s="116">
        <v>89</v>
      </c>
      <c r="C110" s="103" t="s">
        <v>162</v>
      </c>
      <c r="D110" s="103" t="s">
        <v>61</v>
      </c>
      <c r="E110" s="105" t="s">
        <v>596</v>
      </c>
      <c r="F110" s="103" t="s">
        <v>600</v>
      </c>
      <c r="G110" s="114">
        <v>0</v>
      </c>
      <c r="H110" s="114">
        <v>0</v>
      </c>
      <c r="I110" s="114">
        <v>0</v>
      </c>
      <c r="J110" s="114">
        <v>0</v>
      </c>
      <c r="K110" s="94"/>
    </row>
    <row r="111" spans="2:11" ht="99.75" x14ac:dyDescent="0.2">
      <c r="B111" s="116">
        <v>90</v>
      </c>
      <c r="C111" s="103" t="s">
        <v>162</v>
      </c>
      <c r="D111" s="107" t="s">
        <v>70</v>
      </c>
      <c r="E111" s="97" t="s">
        <v>601</v>
      </c>
      <c r="F111" s="97" t="s">
        <v>602</v>
      </c>
      <c r="G111" s="114">
        <v>0</v>
      </c>
      <c r="H111" s="115">
        <v>0</v>
      </c>
      <c r="I111" s="115">
        <v>0</v>
      </c>
      <c r="J111" s="114">
        <v>0</v>
      </c>
      <c r="K111" s="94"/>
    </row>
    <row r="112" spans="2:11" ht="299.25" x14ac:dyDescent="0.2">
      <c r="B112" s="116">
        <v>91</v>
      </c>
      <c r="C112" s="103" t="s">
        <v>171</v>
      </c>
      <c r="D112" s="103" t="s">
        <v>603</v>
      </c>
      <c r="E112" s="103" t="s">
        <v>604</v>
      </c>
      <c r="F112" s="103" t="s">
        <v>605</v>
      </c>
      <c r="G112" s="114">
        <v>1</v>
      </c>
      <c r="H112" s="114">
        <v>1</v>
      </c>
      <c r="I112" s="114"/>
      <c r="J112" s="114"/>
      <c r="K112" s="94"/>
    </row>
    <row r="113" spans="2:11" ht="299.25" x14ac:dyDescent="0.2">
      <c r="B113" s="116">
        <v>92</v>
      </c>
      <c r="C113" s="103" t="s">
        <v>171</v>
      </c>
      <c r="D113" s="97" t="s">
        <v>62</v>
      </c>
      <c r="E113" s="110" t="s">
        <v>606</v>
      </c>
      <c r="F113" s="103" t="s">
        <v>607</v>
      </c>
      <c r="G113" s="114">
        <v>5</v>
      </c>
      <c r="H113" s="114">
        <v>5</v>
      </c>
      <c r="I113" s="114"/>
      <c r="J113" s="114"/>
      <c r="K113" s="94"/>
    </row>
    <row r="114" spans="2:11" ht="299.25" x14ac:dyDescent="0.2">
      <c r="B114" s="116">
        <v>93</v>
      </c>
      <c r="C114" s="103" t="s">
        <v>171</v>
      </c>
      <c r="D114" s="103" t="s">
        <v>47</v>
      </c>
      <c r="E114" s="103" t="s">
        <v>608</v>
      </c>
      <c r="F114" s="103" t="s">
        <v>609</v>
      </c>
      <c r="G114" s="114">
        <v>3</v>
      </c>
      <c r="H114" s="114">
        <v>3</v>
      </c>
      <c r="I114" s="114"/>
      <c r="J114" s="114"/>
      <c r="K114" s="94"/>
    </row>
    <row r="115" spans="2:11" ht="299.25" x14ac:dyDescent="0.2">
      <c r="B115" s="116">
        <v>94</v>
      </c>
      <c r="C115" s="103" t="s">
        <v>165</v>
      </c>
      <c r="D115" s="107" t="s">
        <v>62</v>
      </c>
      <c r="E115" s="103" t="s">
        <v>610</v>
      </c>
      <c r="F115" s="103" t="s">
        <v>611</v>
      </c>
      <c r="G115" s="114">
        <v>0</v>
      </c>
      <c r="H115" s="114">
        <v>0</v>
      </c>
      <c r="I115" s="114">
        <v>0</v>
      </c>
      <c r="J115" s="114">
        <v>0</v>
      </c>
      <c r="K115" s="94"/>
    </row>
    <row r="116" spans="2:11" ht="299.25" x14ac:dyDescent="0.2">
      <c r="B116" s="116">
        <v>95</v>
      </c>
      <c r="C116" s="103" t="s">
        <v>165</v>
      </c>
      <c r="D116" s="103" t="s">
        <v>47</v>
      </c>
      <c r="E116" s="110" t="s">
        <v>612</v>
      </c>
      <c r="F116" s="103" t="s">
        <v>611</v>
      </c>
      <c r="G116" s="114">
        <v>0</v>
      </c>
      <c r="H116" s="114">
        <v>0</v>
      </c>
      <c r="I116" s="114">
        <v>0</v>
      </c>
      <c r="J116" s="114">
        <v>0</v>
      </c>
      <c r="K116" s="94"/>
    </row>
    <row r="117" spans="2:11" ht="28.5" x14ac:dyDescent="0.2">
      <c r="B117" s="116">
        <v>96</v>
      </c>
      <c r="C117" s="103" t="s">
        <v>117</v>
      </c>
      <c r="D117" s="107" t="s">
        <v>613</v>
      </c>
      <c r="E117" s="103" t="s">
        <v>52</v>
      </c>
      <c r="F117" s="103" t="s">
        <v>181</v>
      </c>
      <c r="G117" s="114">
        <v>1</v>
      </c>
      <c r="H117" s="114">
        <v>1</v>
      </c>
      <c r="I117" s="114"/>
      <c r="J117" s="114"/>
      <c r="K117" s="94"/>
    </row>
    <row r="118" spans="2:11" ht="71.25" x14ac:dyDescent="0.2">
      <c r="B118" s="116">
        <v>97</v>
      </c>
      <c r="C118" s="103" t="s">
        <v>117</v>
      </c>
      <c r="D118" s="103" t="s">
        <v>405</v>
      </c>
      <c r="E118" s="103" t="s">
        <v>52</v>
      </c>
      <c r="F118" s="103" t="s">
        <v>181</v>
      </c>
      <c r="G118" s="114">
        <v>0</v>
      </c>
      <c r="H118" s="114">
        <v>0</v>
      </c>
      <c r="I118" s="114">
        <v>0</v>
      </c>
      <c r="J118" s="114">
        <v>0</v>
      </c>
      <c r="K118" s="94"/>
    </row>
    <row r="119" spans="2:11" ht="28.5" x14ac:dyDescent="0.2">
      <c r="B119" s="116">
        <v>98</v>
      </c>
      <c r="C119" s="103" t="s">
        <v>117</v>
      </c>
      <c r="D119" s="97" t="s">
        <v>406</v>
      </c>
      <c r="E119" s="103" t="s">
        <v>52</v>
      </c>
      <c r="F119" s="103" t="s">
        <v>181</v>
      </c>
      <c r="G119" s="114">
        <v>4</v>
      </c>
      <c r="H119" s="114">
        <v>4</v>
      </c>
      <c r="I119" s="114"/>
      <c r="J119" s="114"/>
      <c r="K119" s="94"/>
    </row>
    <row r="120" spans="2:11" ht="42.75" x14ac:dyDescent="0.2">
      <c r="B120" s="116">
        <v>99</v>
      </c>
      <c r="C120" s="103" t="s">
        <v>117</v>
      </c>
      <c r="D120" s="107" t="s">
        <v>73</v>
      </c>
      <c r="E120" s="103" t="s">
        <v>52</v>
      </c>
      <c r="F120" s="103" t="s">
        <v>181</v>
      </c>
      <c r="G120" s="114">
        <v>2</v>
      </c>
      <c r="H120" s="114">
        <v>2</v>
      </c>
      <c r="I120" s="114"/>
      <c r="J120" s="114"/>
      <c r="K120" s="94"/>
    </row>
    <row r="121" spans="2:11" ht="57" x14ac:dyDescent="0.2">
      <c r="B121" s="116">
        <v>100</v>
      </c>
      <c r="C121" s="103" t="s">
        <v>117</v>
      </c>
      <c r="D121" s="103" t="s">
        <v>404</v>
      </c>
      <c r="E121" s="103" t="s">
        <v>52</v>
      </c>
      <c r="F121" s="103" t="s">
        <v>181</v>
      </c>
      <c r="G121" s="114">
        <v>1</v>
      </c>
      <c r="H121" s="114">
        <v>1</v>
      </c>
      <c r="I121" s="114"/>
      <c r="J121" s="114"/>
      <c r="K121" s="94"/>
    </row>
    <row r="122" spans="2:11" ht="299.25" x14ac:dyDescent="0.2">
      <c r="B122" s="116">
        <v>101</v>
      </c>
      <c r="C122" s="103" t="s">
        <v>163</v>
      </c>
      <c r="D122" s="97" t="s">
        <v>112</v>
      </c>
      <c r="E122" s="97" t="s">
        <v>614</v>
      </c>
      <c r="F122" s="97" t="s">
        <v>615</v>
      </c>
      <c r="G122" s="114">
        <v>0</v>
      </c>
      <c r="H122" s="114">
        <v>0</v>
      </c>
      <c r="I122" s="114">
        <v>0</v>
      </c>
      <c r="J122" s="114">
        <v>0</v>
      </c>
      <c r="K122" s="94"/>
    </row>
    <row r="123" spans="2:11" ht="99.75" x14ac:dyDescent="0.2">
      <c r="B123" s="116">
        <v>102</v>
      </c>
      <c r="C123" s="103" t="s">
        <v>163</v>
      </c>
      <c r="D123" s="103" t="s">
        <v>56</v>
      </c>
      <c r="E123" s="103" t="s">
        <v>186</v>
      </c>
      <c r="F123" s="103" t="s">
        <v>571</v>
      </c>
      <c r="G123" s="114">
        <v>0</v>
      </c>
      <c r="H123" s="114">
        <v>0</v>
      </c>
      <c r="I123" s="114">
        <v>0</v>
      </c>
      <c r="J123" s="114">
        <v>0</v>
      </c>
      <c r="K123" s="94"/>
    </row>
    <row r="124" spans="2:11" ht="199.5" x14ac:dyDescent="0.2">
      <c r="B124" s="116">
        <v>103</v>
      </c>
      <c r="C124" s="103" t="s">
        <v>163</v>
      </c>
      <c r="D124" s="103" t="s">
        <v>63</v>
      </c>
      <c r="E124" s="103" t="s">
        <v>616</v>
      </c>
      <c r="F124" s="103" t="s">
        <v>617</v>
      </c>
      <c r="G124" s="114">
        <v>0</v>
      </c>
      <c r="H124" s="114">
        <v>0</v>
      </c>
      <c r="I124" s="114">
        <v>0</v>
      </c>
      <c r="J124" s="114">
        <v>0</v>
      </c>
      <c r="K124" s="94"/>
    </row>
    <row r="125" spans="2:11" ht="185.25" x14ac:dyDescent="0.2">
      <c r="B125" s="116">
        <v>104</v>
      </c>
      <c r="C125" s="103" t="s">
        <v>163</v>
      </c>
      <c r="D125" s="97" t="s">
        <v>65</v>
      </c>
      <c r="E125" s="103" t="s">
        <v>618</v>
      </c>
      <c r="F125" s="103" t="s">
        <v>619</v>
      </c>
      <c r="G125" s="114">
        <v>1</v>
      </c>
      <c r="H125" s="115"/>
      <c r="I125" s="115">
        <v>1</v>
      </c>
      <c r="J125" s="114">
        <v>1</v>
      </c>
      <c r="K125" s="94"/>
    </row>
    <row r="126" spans="2:11" ht="228" x14ac:dyDescent="0.2">
      <c r="B126" s="116">
        <v>105</v>
      </c>
      <c r="C126" s="103" t="s">
        <v>169</v>
      </c>
      <c r="D126" s="107" t="s">
        <v>66</v>
      </c>
      <c r="E126" s="110" t="s">
        <v>620</v>
      </c>
      <c r="F126" s="103" t="s">
        <v>621</v>
      </c>
      <c r="G126" s="114">
        <v>3</v>
      </c>
      <c r="H126" s="115">
        <v>3</v>
      </c>
      <c r="I126" s="115"/>
      <c r="J126" s="114"/>
      <c r="K126" s="94"/>
    </row>
    <row r="127" spans="2:11" ht="114" x14ac:dyDescent="0.2">
      <c r="B127" s="116">
        <v>106</v>
      </c>
      <c r="C127" s="103" t="s">
        <v>169</v>
      </c>
      <c r="D127" s="103" t="s">
        <v>67</v>
      </c>
      <c r="E127" s="110" t="s">
        <v>622</v>
      </c>
      <c r="F127" s="103" t="s">
        <v>623</v>
      </c>
      <c r="G127" s="114">
        <v>5</v>
      </c>
      <c r="H127" s="115">
        <v>3</v>
      </c>
      <c r="I127" s="115">
        <v>2</v>
      </c>
      <c r="J127" s="114">
        <v>2</v>
      </c>
      <c r="K127" s="94"/>
    </row>
    <row r="128" spans="2:11" ht="185.25" x14ac:dyDescent="0.2">
      <c r="B128" s="116">
        <v>107</v>
      </c>
      <c r="C128" s="103" t="s">
        <v>169</v>
      </c>
      <c r="D128" s="107" t="s">
        <v>64</v>
      </c>
      <c r="E128" s="107" t="s">
        <v>624</v>
      </c>
      <c r="F128" s="107" t="s">
        <v>625</v>
      </c>
      <c r="G128" s="114">
        <v>8</v>
      </c>
      <c r="H128" s="115"/>
      <c r="I128" s="115">
        <v>8</v>
      </c>
      <c r="J128" s="114">
        <v>7</v>
      </c>
      <c r="K128" s="94"/>
    </row>
    <row r="129" spans="2:11" ht="156.75" x14ac:dyDescent="0.2">
      <c r="B129" s="116">
        <v>108</v>
      </c>
      <c r="C129" s="103" t="s">
        <v>169</v>
      </c>
      <c r="D129" s="97" t="s">
        <v>63</v>
      </c>
      <c r="E129" s="97" t="s">
        <v>626</v>
      </c>
      <c r="F129" s="97" t="s">
        <v>627</v>
      </c>
      <c r="G129" s="114">
        <v>12</v>
      </c>
      <c r="H129" s="115">
        <v>12</v>
      </c>
      <c r="I129" s="115"/>
      <c r="J129" s="114"/>
      <c r="K129" s="94"/>
    </row>
    <row r="130" spans="2:11" ht="185.25" x14ac:dyDescent="0.2">
      <c r="B130" s="116">
        <v>109</v>
      </c>
      <c r="C130" s="103" t="s">
        <v>169</v>
      </c>
      <c r="D130" s="97" t="s">
        <v>65</v>
      </c>
      <c r="E130" s="103" t="s">
        <v>628</v>
      </c>
      <c r="F130" s="103" t="s">
        <v>629</v>
      </c>
      <c r="G130" s="114">
        <v>15</v>
      </c>
      <c r="H130" s="115"/>
      <c r="I130" s="115">
        <v>15</v>
      </c>
      <c r="J130" s="114">
        <v>13</v>
      </c>
      <c r="K130" s="94"/>
    </row>
    <row r="131" spans="2:11" ht="28.5" x14ac:dyDescent="0.2">
      <c r="B131" s="116">
        <v>110</v>
      </c>
      <c r="C131" s="103" t="s">
        <v>98</v>
      </c>
      <c r="D131" s="103" t="s">
        <v>265</v>
      </c>
      <c r="E131" s="103" t="s">
        <v>52</v>
      </c>
      <c r="F131" s="103" t="s">
        <v>181</v>
      </c>
      <c r="G131" s="114">
        <v>0</v>
      </c>
      <c r="H131" s="115">
        <v>0</v>
      </c>
      <c r="I131" s="115">
        <v>0</v>
      </c>
      <c r="J131" s="114">
        <v>0</v>
      </c>
      <c r="K131" s="94"/>
    </row>
    <row r="132" spans="2:11" ht="99.75" x14ac:dyDescent="0.2">
      <c r="B132" s="116">
        <v>111</v>
      </c>
      <c r="C132" s="103" t="s">
        <v>98</v>
      </c>
      <c r="D132" s="103" t="s">
        <v>99</v>
      </c>
      <c r="E132" s="110" t="s">
        <v>630</v>
      </c>
      <c r="F132" s="103" t="s">
        <v>113</v>
      </c>
      <c r="G132" s="114">
        <v>1</v>
      </c>
      <c r="H132" s="115">
        <v>1</v>
      </c>
      <c r="I132" s="115"/>
      <c r="J132" s="114"/>
      <c r="K132" s="94"/>
    </row>
    <row r="133" spans="2:11" ht="42.75" x14ac:dyDescent="0.2">
      <c r="B133" s="116">
        <v>112</v>
      </c>
      <c r="C133" s="103" t="s">
        <v>123</v>
      </c>
      <c r="D133" s="107" t="s">
        <v>396</v>
      </c>
      <c r="E133" s="103" t="s">
        <v>44</v>
      </c>
      <c r="F133" s="103" t="s">
        <v>239</v>
      </c>
      <c r="G133" s="114">
        <v>1</v>
      </c>
      <c r="H133" s="115">
        <v>1</v>
      </c>
      <c r="I133" s="115"/>
      <c r="J133" s="114"/>
      <c r="K133" s="94"/>
    </row>
    <row r="134" spans="2:11" ht="256.5" x14ac:dyDescent="0.2">
      <c r="B134" s="116">
        <v>113</v>
      </c>
      <c r="C134" s="103" t="s">
        <v>123</v>
      </c>
      <c r="D134" s="97" t="s">
        <v>74</v>
      </c>
      <c r="E134" s="97" t="s">
        <v>631</v>
      </c>
      <c r="F134" s="97" t="s">
        <v>632</v>
      </c>
      <c r="G134" s="114">
        <v>8</v>
      </c>
      <c r="H134" s="115">
        <v>8</v>
      </c>
      <c r="I134" s="115"/>
      <c r="J134" s="114"/>
      <c r="K134" s="94"/>
    </row>
    <row r="135" spans="2:11" ht="28.5" x14ac:dyDescent="0.2">
      <c r="B135" s="116">
        <v>114</v>
      </c>
      <c r="C135" s="103" t="s">
        <v>174</v>
      </c>
      <c r="D135" s="103" t="s">
        <v>395</v>
      </c>
      <c r="E135" s="103" t="s">
        <v>44</v>
      </c>
      <c r="F135" s="103" t="s">
        <v>239</v>
      </c>
      <c r="G135" s="114">
        <v>0</v>
      </c>
      <c r="H135" s="115">
        <v>0</v>
      </c>
      <c r="I135" s="115">
        <v>0</v>
      </c>
      <c r="J135" s="114">
        <v>0</v>
      </c>
      <c r="K135" s="94"/>
    </row>
    <row r="136" spans="2:11" ht="28.5" x14ac:dyDescent="0.2">
      <c r="B136" s="116">
        <v>115</v>
      </c>
      <c r="C136" s="103" t="s">
        <v>174</v>
      </c>
      <c r="D136" s="103" t="s">
        <v>633</v>
      </c>
      <c r="E136" s="103" t="s">
        <v>44</v>
      </c>
      <c r="F136" s="103" t="s">
        <v>239</v>
      </c>
      <c r="G136" s="114">
        <v>1</v>
      </c>
      <c r="H136" s="115"/>
      <c r="I136" s="115">
        <v>1</v>
      </c>
      <c r="J136" s="114">
        <v>1</v>
      </c>
      <c r="K136" s="94"/>
    </row>
    <row r="137" spans="2:11" ht="28.5" x14ac:dyDescent="0.2">
      <c r="B137" s="116">
        <v>116</v>
      </c>
      <c r="C137" s="103" t="s">
        <v>174</v>
      </c>
      <c r="D137" s="107" t="s">
        <v>634</v>
      </c>
      <c r="E137" s="103" t="s">
        <v>44</v>
      </c>
      <c r="F137" s="103" t="s">
        <v>239</v>
      </c>
      <c r="G137" s="114">
        <v>1</v>
      </c>
      <c r="H137" s="115"/>
      <c r="I137" s="115">
        <v>1</v>
      </c>
      <c r="J137" s="114">
        <v>1</v>
      </c>
      <c r="K137" s="94"/>
    </row>
    <row r="138" spans="2:11" ht="45" x14ac:dyDescent="0.2">
      <c r="B138" s="207" t="s">
        <v>18</v>
      </c>
      <c r="C138" s="208"/>
      <c r="D138" s="208"/>
      <c r="E138" s="208"/>
      <c r="F138" s="209"/>
      <c r="G138" s="119">
        <f>SUM(G22:G137)</f>
        <v>234</v>
      </c>
      <c r="H138" s="119">
        <f>SUM(H22:H137)</f>
        <v>159</v>
      </c>
      <c r="I138" s="119">
        <f>SUM(I22:I137)</f>
        <v>75</v>
      </c>
      <c r="J138" s="119">
        <f>SUM(J22:J137)</f>
        <v>59</v>
      </c>
      <c r="K138" s="34" t="s">
        <v>138</v>
      </c>
    </row>
  </sheetData>
  <mergeCells count="14">
    <mergeCell ref="B1:K1"/>
    <mergeCell ref="B2:K2"/>
    <mergeCell ref="C4:J4"/>
    <mergeCell ref="C18:J18"/>
    <mergeCell ref="B20:B21"/>
    <mergeCell ref="C20:C21"/>
    <mergeCell ref="D20:D21"/>
    <mergeCell ref="E20:E21"/>
    <mergeCell ref="G20:G21"/>
    <mergeCell ref="H20:H21"/>
    <mergeCell ref="I20:I21"/>
    <mergeCell ref="J20:J21"/>
    <mergeCell ref="K20:K21"/>
    <mergeCell ref="B138:F138"/>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3"/>
  <sheetViews>
    <sheetView zoomScale="80" zoomScaleNormal="80" workbookViewId="0">
      <selection activeCell="E12" sqref="E12"/>
    </sheetView>
  </sheetViews>
  <sheetFormatPr defaultRowHeight="14.25" x14ac:dyDescent="0.2"/>
  <cols>
    <col min="1" max="1" width="9.140625" style="60"/>
    <col min="2" max="2" width="12.7109375" style="60" customWidth="1"/>
    <col min="3" max="3" width="32.7109375" style="60" customWidth="1"/>
    <col min="4" max="4" width="25.7109375" style="60" customWidth="1"/>
    <col min="5" max="5" width="69.28515625" style="60" customWidth="1"/>
    <col min="6" max="11" width="25.7109375" style="60" customWidth="1"/>
    <col min="12" max="12" width="28.85546875" style="60" customWidth="1"/>
    <col min="13" max="13" width="35.140625" style="60" customWidth="1"/>
    <col min="14" max="16384" width="9.140625" style="60"/>
  </cols>
  <sheetData>
    <row r="1" spans="1:11" ht="15" x14ac:dyDescent="0.2">
      <c r="A1" s="93"/>
      <c r="B1" s="188" t="s">
        <v>506</v>
      </c>
      <c r="C1" s="188"/>
      <c r="D1" s="188"/>
      <c r="E1" s="188"/>
      <c r="F1" s="188"/>
      <c r="G1" s="188"/>
      <c r="H1" s="188"/>
      <c r="I1" s="188"/>
      <c r="J1" s="188"/>
      <c r="K1" s="188"/>
    </row>
    <row r="2" spans="1:11" ht="15" x14ac:dyDescent="0.2">
      <c r="A2" s="5"/>
      <c r="B2" s="181" t="s">
        <v>21</v>
      </c>
      <c r="C2" s="181"/>
      <c r="D2" s="181"/>
      <c r="E2" s="181"/>
      <c r="F2" s="181"/>
      <c r="G2" s="181"/>
      <c r="H2" s="181"/>
      <c r="I2" s="181"/>
      <c r="J2" s="181"/>
      <c r="K2" s="181"/>
    </row>
    <row r="3" spans="1:11" ht="15" x14ac:dyDescent="0.2">
      <c r="A3" s="5"/>
      <c r="B3" s="145"/>
      <c r="C3" s="145"/>
      <c r="D3" s="145"/>
      <c r="E3" s="145"/>
      <c r="F3" s="145"/>
      <c r="G3" s="145"/>
      <c r="H3" s="145"/>
      <c r="I3" s="145"/>
      <c r="J3" s="145"/>
      <c r="K3" s="145"/>
    </row>
    <row r="4" spans="1:11" ht="45.75" customHeight="1" x14ac:dyDescent="0.25">
      <c r="A4" s="5"/>
      <c r="B4" s="13"/>
      <c r="C4" s="182" t="s">
        <v>842</v>
      </c>
      <c r="D4" s="182"/>
      <c r="E4" s="182"/>
      <c r="F4" s="182"/>
      <c r="G4" s="182"/>
      <c r="H4" s="182"/>
      <c r="I4" s="182"/>
      <c r="J4" s="182"/>
      <c r="K4" s="145"/>
    </row>
    <row r="5" spans="1:11" x14ac:dyDescent="0.2">
      <c r="A5" s="5"/>
      <c r="K5" s="49"/>
    </row>
    <row r="6" spans="1:11" ht="15" x14ac:dyDescent="0.25">
      <c r="A6" s="5"/>
      <c r="B6" s="17" t="s">
        <v>28</v>
      </c>
      <c r="C6" s="18"/>
      <c r="D6" s="18"/>
      <c r="E6" s="18"/>
      <c r="F6" s="21"/>
      <c r="K6" s="49"/>
    </row>
    <row r="7" spans="1:11" ht="17.25" customHeight="1" x14ac:dyDescent="0.25">
      <c r="A7" s="5"/>
      <c r="B7" s="17" t="s">
        <v>30</v>
      </c>
      <c r="C7" s="28" t="s">
        <v>859</v>
      </c>
      <c r="D7" s="18"/>
      <c r="E7" s="18"/>
      <c r="F7" s="21"/>
      <c r="K7" s="49"/>
    </row>
    <row r="8" spans="1:11" ht="15.75" customHeight="1" x14ac:dyDescent="0.25">
      <c r="A8" s="5"/>
      <c r="B8" s="17" t="s">
        <v>31</v>
      </c>
      <c r="C8" s="18" t="s">
        <v>42</v>
      </c>
      <c r="D8" s="18"/>
      <c r="E8" s="18"/>
      <c r="F8" s="21"/>
      <c r="K8" s="49"/>
    </row>
    <row r="9" spans="1:11" x14ac:dyDescent="0.2">
      <c r="A9" s="5"/>
      <c r="B9" s="18"/>
      <c r="C9" s="18"/>
      <c r="D9" s="18"/>
      <c r="E9" s="18"/>
      <c r="F9" s="21"/>
      <c r="K9" s="49"/>
    </row>
    <row r="10" spans="1:11" ht="15" x14ac:dyDescent="0.25">
      <c r="A10" s="5"/>
      <c r="B10" s="17" t="s">
        <v>22</v>
      </c>
      <c r="C10" s="28" t="s">
        <v>860</v>
      </c>
      <c r="D10" s="18" t="s">
        <v>29</v>
      </c>
      <c r="E10" s="18"/>
      <c r="F10" s="21"/>
      <c r="K10" s="49"/>
    </row>
    <row r="11" spans="1:11" ht="15" x14ac:dyDescent="0.25">
      <c r="A11" s="5"/>
      <c r="B11" s="17" t="s">
        <v>31</v>
      </c>
      <c r="C11" s="18" t="s">
        <v>35</v>
      </c>
      <c r="D11" s="18"/>
      <c r="E11" s="18"/>
      <c r="F11" s="21"/>
      <c r="K11" s="49"/>
    </row>
    <row r="12" spans="1:11" x14ac:dyDescent="0.2">
      <c r="A12" s="5"/>
      <c r="B12" s="18"/>
      <c r="C12" s="18"/>
      <c r="D12" s="18"/>
      <c r="E12" s="18"/>
      <c r="F12" s="21"/>
      <c r="K12" s="49"/>
    </row>
    <row r="13" spans="1:11" ht="15" x14ac:dyDescent="0.25">
      <c r="A13" s="5"/>
      <c r="B13" s="17" t="s">
        <v>27</v>
      </c>
      <c r="C13" s="18"/>
      <c r="D13" s="33">
        <v>46303</v>
      </c>
      <c r="E13" s="238"/>
      <c r="F13" s="21"/>
      <c r="K13" s="49"/>
    </row>
    <row r="14" spans="1:11" x14ac:dyDescent="0.2">
      <c r="A14" s="5"/>
      <c r="B14" s="49"/>
      <c r="C14" s="49"/>
      <c r="D14" s="49"/>
      <c r="E14" s="49"/>
      <c r="F14" s="50"/>
      <c r="G14" s="49"/>
      <c r="H14" s="49"/>
      <c r="I14" s="49"/>
      <c r="J14" s="49"/>
      <c r="K14" s="49"/>
    </row>
    <row r="15" spans="1:11" ht="15" x14ac:dyDescent="0.2">
      <c r="A15" s="5"/>
      <c r="B15" s="14" t="s">
        <v>32</v>
      </c>
      <c r="C15" s="29" t="s">
        <v>861</v>
      </c>
      <c r="D15" s="49"/>
      <c r="E15" s="49"/>
      <c r="F15" s="50"/>
      <c r="G15" s="49"/>
      <c r="H15" s="49"/>
      <c r="I15" s="49"/>
      <c r="J15" s="49"/>
      <c r="K15" s="49"/>
    </row>
    <row r="16" spans="1:11" ht="15" x14ac:dyDescent="0.25">
      <c r="A16" s="5"/>
      <c r="B16" s="17" t="s">
        <v>31</v>
      </c>
      <c r="C16" s="18" t="s">
        <v>35</v>
      </c>
      <c r="D16" s="49"/>
      <c r="E16" s="49"/>
      <c r="F16" s="50"/>
      <c r="G16" s="49"/>
      <c r="H16" s="49"/>
      <c r="I16" s="49"/>
      <c r="J16" s="49"/>
      <c r="K16" s="49"/>
    </row>
    <row r="17" spans="1:13" x14ac:dyDescent="0.2">
      <c r="A17" s="5"/>
      <c r="B17" s="49"/>
      <c r="C17" s="49"/>
      <c r="D17" s="49"/>
      <c r="E17" s="49"/>
      <c r="F17" s="49"/>
      <c r="G17" s="49"/>
      <c r="H17" s="49"/>
      <c r="I17" s="49"/>
      <c r="J17" s="49"/>
      <c r="K17" s="49"/>
    </row>
    <row r="18" spans="1:13" ht="15" x14ac:dyDescent="0.2">
      <c r="A18" s="5"/>
      <c r="B18" s="49"/>
      <c r="C18" s="187" t="s">
        <v>840</v>
      </c>
      <c r="D18" s="187"/>
      <c r="E18" s="187"/>
      <c r="F18" s="187"/>
      <c r="G18" s="187"/>
      <c r="H18" s="187"/>
      <c r="I18" s="187"/>
      <c r="J18" s="187"/>
      <c r="K18" s="49"/>
    </row>
    <row r="19" spans="1:13" x14ac:dyDescent="0.2">
      <c r="A19" s="5"/>
      <c r="B19" s="49"/>
      <c r="C19" s="49"/>
      <c r="D19" s="49"/>
      <c r="E19" s="49"/>
      <c r="F19" s="49"/>
      <c r="G19" s="49"/>
      <c r="H19" s="49"/>
      <c r="I19" s="49"/>
      <c r="J19" s="49"/>
      <c r="K19" s="49"/>
      <c r="M19" s="21"/>
    </row>
    <row r="20" spans="1:13" s="13" customFormat="1" ht="45" x14ac:dyDescent="0.25">
      <c r="B20" s="189" t="s">
        <v>0</v>
      </c>
      <c r="C20" s="189" t="s">
        <v>1</v>
      </c>
      <c r="D20" s="189" t="s">
        <v>2</v>
      </c>
      <c r="E20" s="189" t="s">
        <v>3</v>
      </c>
      <c r="F20" s="151" t="s">
        <v>4</v>
      </c>
      <c r="G20" s="190" t="s">
        <v>790</v>
      </c>
      <c r="H20" s="191" t="s">
        <v>5</v>
      </c>
      <c r="I20" s="191" t="s">
        <v>6</v>
      </c>
      <c r="J20" s="185" t="s">
        <v>143</v>
      </c>
      <c r="K20" s="189" t="s">
        <v>7</v>
      </c>
    </row>
    <row r="21" spans="1:13" s="13" customFormat="1" ht="30" x14ac:dyDescent="0.25">
      <c r="B21" s="189"/>
      <c r="C21" s="189"/>
      <c r="D21" s="189"/>
      <c r="E21" s="189"/>
      <c r="F21" s="151" t="s">
        <v>8</v>
      </c>
      <c r="G21" s="190"/>
      <c r="H21" s="191"/>
      <c r="I21" s="191"/>
      <c r="J21" s="186"/>
      <c r="K21" s="189"/>
    </row>
    <row r="22" spans="1:13" ht="134.25" customHeight="1" x14ac:dyDescent="0.2">
      <c r="B22" s="46">
        <v>1</v>
      </c>
      <c r="C22" s="51" t="s">
        <v>115</v>
      </c>
      <c r="D22" s="51" t="s">
        <v>75</v>
      </c>
      <c r="E22" s="136" t="s">
        <v>203</v>
      </c>
      <c r="F22" s="121" t="s">
        <v>645</v>
      </c>
      <c r="G22" s="8">
        <v>0</v>
      </c>
      <c r="H22" s="122">
        <v>0</v>
      </c>
      <c r="I22" s="30"/>
      <c r="J22" s="30"/>
      <c r="K22" s="120"/>
      <c r="L22" s="52"/>
    </row>
    <row r="23" spans="1:13" ht="208.5" customHeight="1" x14ac:dyDescent="0.2">
      <c r="B23" s="46">
        <v>2</v>
      </c>
      <c r="C23" s="123" t="s">
        <v>172</v>
      </c>
      <c r="D23" s="51" t="s">
        <v>47</v>
      </c>
      <c r="E23" s="124" t="s">
        <v>206</v>
      </c>
      <c r="F23" s="124" t="s">
        <v>646</v>
      </c>
      <c r="G23" s="53">
        <v>1</v>
      </c>
      <c r="H23" s="122">
        <v>1</v>
      </c>
      <c r="I23" s="53"/>
      <c r="J23" s="53"/>
      <c r="K23" s="137"/>
    </row>
    <row r="24" spans="1:13" ht="310.5" customHeight="1" x14ac:dyDescent="0.2">
      <c r="B24" s="46">
        <v>3</v>
      </c>
      <c r="C24" s="123" t="s">
        <v>172</v>
      </c>
      <c r="D24" s="54" t="s">
        <v>57</v>
      </c>
      <c r="E24" s="125" t="s">
        <v>197</v>
      </c>
      <c r="F24" s="125" t="s">
        <v>647</v>
      </c>
      <c r="G24" s="53">
        <v>0</v>
      </c>
      <c r="H24" s="122">
        <v>0</v>
      </c>
      <c r="I24" s="53"/>
      <c r="J24" s="53"/>
      <c r="K24" s="137"/>
    </row>
    <row r="25" spans="1:13" ht="242.25" x14ac:dyDescent="0.2">
      <c r="B25" s="46">
        <v>4</v>
      </c>
      <c r="C25" s="123" t="s">
        <v>166</v>
      </c>
      <c r="D25" s="123" t="s">
        <v>47</v>
      </c>
      <c r="E25" s="126" t="s">
        <v>648</v>
      </c>
      <c r="F25" s="126" t="s">
        <v>649</v>
      </c>
      <c r="G25" s="122">
        <v>0</v>
      </c>
      <c r="H25" s="122">
        <v>0</v>
      </c>
      <c r="I25" s="122"/>
      <c r="J25" s="122"/>
      <c r="K25" s="137"/>
      <c r="L25" s="127"/>
    </row>
    <row r="26" spans="1:13" ht="344.25" x14ac:dyDescent="0.2">
      <c r="B26" s="46">
        <v>5</v>
      </c>
      <c r="C26" s="123" t="s">
        <v>166</v>
      </c>
      <c r="D26" s="123" t="s">
        <v>57</v>
      </c>
      <c r="E26" s="77" t="s">
        <v>193</v>
      </c>
      <c r="F26" s="128" t="s">
        <v>647</v>
      </c>
      <c r="G26" s="122">
        <v>0</v>
      </c>
      <c r="H26" s="122">
        <v>0</v>
      </c>
      <c r="I26" s="122"/>
      <c r="J26" s="122"/>
      <c r="K26" s="137"/>
      <c r="L26" s="127"/>
    </row>
    <row r="27" spans="1:13" ht="409.5" x14ac:dyDescent="0.2">
      <c r="B27" s="46">
        <v>6</v>
      </c>
      <c r="C27" s="123" t="s">
        <v>121</v>
      </c>
      <c r="D27" s="129" t="s">
        <v>57</v>
      </c>
      <c r="E27" s="128" t="s">
        <v>201</v>
      </c>
      <c r="F27" s="128" t="s">
        <v>650</v>
      </c>
      <c r="G27" s="122">
        <v>0</v>
      </c>
      <c r="H27" s="122">
        <v>0</v>
      </c>
      <c r="I27" s="122"/>
      <c r="J27" s="122"/>
      <c r="K27" s="137"/>
      <c r="L27" s="127"/>
    </row>
    <row r="28" spans="1:13" ht="216.75" x14ac:dyDescent="0.2">
      <c r="B28" s="46">
        <v>7</v>
      </c>
      <c r="C28" s="123" t="s">
        <v>144</v>
      </c>
      <c r="D28" s="123" t="s">
        <v>16</v>
      </c>
      <c r="E28" s="128" t="s">
        <v>182</v>
      </c>
      <c r="F28" s="128" t="s">
        <v>651</v>
      </c>
      <c r="G28" s="122">
        <v>1</v>
      </c>
      <c r="H28" s="122">
        <v>1</v>
      </c>
      <c r="I28" s="122"/>
      <c r="J28" s="122"/>
      <c r="K28" s="137"/>
      <c r="L28" s="127"/>
    </row>
    <row r="29" spans="1:13" ht="156" customHeight="1" x14ac:dyDescent="0.2">
      <c r="B29" s="46">
        <v>8</v>
      </c>
      <c r="C29" s="123" t="s">
        <v>114</v>
      </c>
      <c r="D29" s="123" t="s">
        <v>53</v>
      </c>
      <c r="E29" s="128" t="s">
        <v>665</v>
      </c>
      <c r="F29" s="128" t="s">
        <v>664</v>
      </c>
      <c r="G29" s="122">
        <v>2</v>
      </c>
      <c r="H29" s="122">
        <v>2</v>
      </c>
      <c r="I29" s="122"/>
      <c r="J29" s="122"/>
      <c r="K29" s="137"/>
      <c r="L29" s="127"/>
    </row>
    <row r="30" spans="1:13" ht="216.75" x14ac:dyDescent="0.2">
      <c r="B30" s="46">
        <v>9</v>
      </c>
      <c r="C30" s="123" t="s">
        <v>120</v>
      </c>
      <c r="D30" s="123" t="s">
        <v>16</v>
      </c>
      <c r="E30" s="69" t="s">
        <v>182</v>
      </c>
      <c r="F30" s="130" t="s">
        <v>651</v>
      </c>
      <c r="G30" s="122">
        <v>0</v>
      </c>
      <c r="H30" s="122">
        <v>0</v>
      </c>
      <c r="I30" s="122"/>
      <c r="J30" s="131"/>
      <c r="K30" s="137"/>
      <c r="L30" s="132"/>
    </row>
    <row r="31" spans="1:13" ht="127.5" x14ac:dyDescent="0.2">
      <c r="B31" s="46">
        <v>10</v>
      </c>
      <c r="C31" s="123" t="s">
        <v>161</v>
      </c>
      <c r="D31" s="123" t="s">
        <v>59</v>
      </c>
      <c r="E31" s="128" t="s">
        <v>184</v>
      </c>
      <c r="F31" s="128" t="s">
        <v>652</v>
      </c>
      <c r="G31" s="122">
        <v>0</v>
      </c>
      <c r="H31" s="122">
        <v>0</v>
      </c>
      <c r="I31" s="122">
        <v>0</v>
      </c>
      <c r="J31" s="122">
        <v>0</v>
      </c>
      <c r="K31" s="137"/>
      <c r="L31" s="127"/>
    </row>
    <row r="32" spans="1:13" ht="165.75" x14ac:dyDescent="0.2">
      <c r="B32" s="46">
        <v>11</v>
      </c>
      <c r="C32" s="123" t="s">
        <v>161</v>
      </c>
      <c r="D32" s="123" t="s">
        <v>69</v>
      </c>
      <c r="E32" s="128" t="s">
        <v>183</v>
      </c>
      <c r="F32" s="128" t="s">
        <v>653</v>
      </c>
      <c r="G32" s="122">
        <v>1</v>
      </c>
      <c r="H32" s="122">
        <v>0</v>
      </c>
      <c r="I32" s="122">
        <v>1</v>
      </c>
      <c r="J32" s="122">
        <v>1</v>
      </c>
      <c r="K32" s="137"/>
      <c r="L32" s="127"/>
    </row>
    <row r="33" spans="2:12" ht="140.25" x14ac:dyDescent="0.2">
      <c r="B33" s="46">
        <v>12</v>
      </c>
      <c r="C33" s="123" t="s">
        <v>170</v>
      </c>
      <c r="D33" s="123" t="s">
        <v>59</v>
      </c>
      <c r="E33" s="128" t="s">
        <v>196</v>
      </c>
      <c r="F33" s="128" t="s">
        <v>654</v>
      </c>
      <c r="G33" s="122">
        <v>6</v>
      </c>
      <c r="H33" s="122">
        <v>4</v>
      </c>
      <c r="I33" s="122">
        <v>2</v>
      </c>
      <c r="J33" s="122">
        <v>0</v>
      </c>
      <c r="K33" s="137"/>
      <c r="L33" s="127"/>
    </row>
    <row r="34" spans="2:12" ht="127.5" x14ac:dyDescent="0.2">
      <c r="B34" s="46">
        <v>13</v>
      </c>
      <c r="C34" s="123" t="s">
        <v>170</v>
      </c>
      <c r="D34" s="123" t="s">
        <v>60</v>
      </c>
      <c r="E34" s="128" t="s">
        <v>190</v>
      </c>
      <c r="F34" s="128" t="s">
        <v>655</v>
      </c>
      <c r="G34" s="122">
        <v>0</v>
      </c>
      <c r="H34" s="122">
        <v>0</v>
      </c>
      <c r="I34" s="122">
        <v>0</v>
      </c>
      <c r="J34" s="122">
        <v>0</v>
      </c>
      <c r="K34" s="137"/>
      <c r="L34" s="127"/>
    </row>
    <row r="35" spans="2:12" ht="140.25" x14ac:dyDescent="0.2">
      <c r="B35" s="46">
        <v>14</v>
      </c>
      <c r="C35" s="123" t="s">
        <v>164</v>
      </c>
      <c r="D35" s="123" t="s">
        <v>59</v>
      </c>
      <c r="E35" s="77" t="s">
        <v>189</v>
      </c>
      <c r="F35" s="128" t="s">
        <v>652</v>
      </c>
      <c r="G35" s="122">
        <v>0</v>
      </c>
      <c r="H35" s="122">
        <v>0</v>
      </c>
      <c r="I35" s="122">
        <v>0</v>
      </c>
      <c r="J35" s="122">
        <v>0</v>
      </c>
      <c r="K35" s="137"/>
      <c r="L35" s="127"/>
    </row>
    <row r="36" spans="2:12" ht="127.5" x14ac:dyDescent="0.2">
      <c r="B36" s="46">
        <v>15</v>
      </c>
      <c r="C36" s="123" t="s">
        <v>168</v>
      </c>
      <c r="D36" s="123" t="s">
        <v>61</v>
      </c>
      <c r="E36" s="124" t="s">
        <v>194</v>
      </c>
      <c r="F36" s="124" t="s">
        <v>656</v>
      </c>
      <c r="G36" s="122">
        <v>0</v>
      </c>
      <c r="H36" s="122">
        <v>0</v>
      </c>
      <c r="I36" s="122">
        <v>0</v>
      </c>
      <c r="J36" s="122">
        <v>0</v>
      </c>
      <c r="K36" s="137"/>
      <c r="L36" s="127"/>
    </row>
    <row r="37" spans="2:12" ht="89.25" x14ac:dyDescent="0.2">
      <c r="B37" s="46">
        <v>16</v>
      </c>
      <c r="C37" s="123" t="s">
        <v>168</v>
      </c>
      <c r="D37" s="123" t="s">
        <v>70</v>
      </c>
      <c r="E37" s="77" t="s">
        <v>195</v>
      </c>
      <c r="F37" s="128" t="s">
        <v>657</v>
      </c>
      <c r="G37" s="122">
        <v>2</v>
      </c>
      <c r="H37" s="122">
        <v>2</v>
      </c>
      <c r="I37" s="122"/>
      <c r="J37" s="122"/>
      <c r="K37" s="137"/>
      <c r="L37" s="127"/>
    </row>
    <row r="38" spans="2:12" ht="76.5" x14ac:dyDescent="0.2">
      <c r="B38" s="46">
        <v>17</v>
      </c>
      <c r="C38" s="133" t="s">
        <v>162</v>
      </c>
      <c r="D38" s="130" t="s">
        <v>70</v>
      </c>
      <c r="E38" s="128" t="s">
        <v>185</v>
      </c>
      <c r="F38" s="128" t="s">
        <v>658</v>
      </c>
      <c r="G38" s="122">
        <v>0</v>
      </c>
      <c r="H38" s="134">
        <v>0</v>
      </c>
      <c r="I38" s="134">
        <v>0</v>
      </c>
      <c r="J38" s="134">
        <v>0</v>
      </c>
      <c r="K38" s="137"/>
      <c r="L38" s="127"/>
    </row>
    <row r="39" spans="2:12" ht="242.25" x14ac:dyDescent="0.2">
      <c r="B39" s="46">
        <v>18</v>
      </c>
      <c r="C39" s="123" t="s">
        <v>165</v>
      </c>
      <c r="D39" s="123" t="s">
        <v>62</v>
      </c>
      <c r="E39" s="138" t="s">
        <v>191</v>
      </c>
      <c r="F39" s="135" t="s">
        <v>659</v>
      </c>
      <c r="G39" s="122">
        <v>1</v>
      </c>
      <c r="H39" s="122">
        <v>1</v>
      </c>
      <c r="I39" s="122"/>
      <c r="J39" s="122"/>
      <c r="K39" s="137"/>
      <c r="L39" s="127"/>
    </row>
    <row r="40" spans="2:12" ht="255" x14ac:dyDescent="0.2">
      <c r="B40" s="46">
        <v>19</v>
      </c>
      <c r="C40" s="123" t="s">
        <v>163</v>
      </c>
      <c r="D40" s="123" t="s">
        <v>112</v>
      </c>
      <c r="E40" s="128" t="s">
        <v>660</v>
      </c>
      <c r="F40" s="128" t="s">
        <v>661</v>
      </c>
      <c r="G40" s="122">
        <v>0</v>
      </c>
      <c r="H40" s="122">
        <v>0</v>
      </c>
      <c r="I40" s="122">
        <v>0</v>
      </c>
      <c r="J40" s="122">
        <v>0</v>
      </c>
      <c r="K40" s="137"/>
      <c r="L40" s="127"/>
    </row>
    <row r="41" spans="2:12" ht="165.75" x14ac:dyDescent="0.2">
      <c r="B41" s="46">
        <v>20</v>
      </c>
      <c r="C41" s="123" t="s">
        <v>163</v>
      </c>
      <c r="D41" s="123" t="s">
        <v>65</v>
      </c>
      <c r="E41" s="123" t="s">
        <v>187</v>
      </c>
      <c r="F41" s="123" t="s">
        <v>653</v>
      </c>
      <c r="G41" s="122">
        <v>0</v>
      </c>
      <c r="H41" s="122">
        <v>0</v>
      </c>
      <c r="I41" s="122">
        <v>0</v>
      </c>
      <c r="J41" s="122">
        <v>0</v>
      </c>
      <c r="K41" s="137"/>
      <c r="L41" s="127"/>
    </row>
    <row r="42" spans="2:12" ht="165.75" x14ac:dyDescent="0.2">
      <c r="B42" s="46">
        <v>21</v>
      </c>
      <c r="C42" s="123" t="s">
        <v>169</v>
      </c>
      <c r="D42" s="123" t="s">
        <v>64</v>
      </c>
      <c r="E42" s="123" t="s">
        <v>187</v>
      </c>
      <c r="F42" s="123" t="s">
        <v>653</v>
      </c>
      <c r="G42" s="122">
        <v>2</v>
      </c>
      <c r="H42" s="122"/>
      <c r="I42" s="122">
        <v>2</v>
      </c>
      <c r="J42" s="122">
        <v>1</v>
      </c>
      <c r="K42" s="137"/>
      <c r="L42" s="127"/>
    </row>
    <row r="43" spans="2:12" ht="165.75" x14ac:dyDescent="0.2">
      <c r="B43" s="46">
        <v>22</v>
      </c>
      <c r="C43" s="130" t="s">
        <v>98</v>
      </c>
      <c r="D43" s="130" t="s">
        <v>48</v>
      </c>
      <c r="E43" s="128" t="s">
        <v>205</v>
      </c>
      <c r="F43" s="128" t="s">
        <v>662</v>
      </c>
      <c r="G43" s="122">
        <v>0</v>
      </c>
      <c r="H43" s="134">
        <v>0</v>
      </c>
      <c r="I43" s="134">
        <v>0</v>
      </c>
      <c r="J43" s="134">
        <v>0</v>
      </c>
      <c r="K43" s="137"/>
      <c r="L43" s="127"/>
    </row>
    <row r="44" spans="2:12" ht="45" x14ac:dyDescent="0.2">
      <c r="B44" s="193" t="s">
        <v>18</v>
      </c>
      <c r="C44" s="194"/>
      <c r="D44" s="194"/>
      <c r="E44" s="194"/>
      <c r="F44" s="195"/>
      <c r="G44" s="10">
        <f>SUM(G22:G43)</f>
        <v>16</v>
      </c>
      <c r="H44" s="10">
        <f t="shared" ref="H44:J44" si="0">SUM(H22:H43)</f>
        <v>11</v>
      </c>
      <c r="I44" s="10">
        <f t="shared" si="0"/>
        <v>5</v>
      </c>
      <c r="J44" s="10">
        <f t="shared" si="0"/>
        <v>2</v>
      </c>
      <c r="K44" s="34" t="s">
        <v>138</v>
      </c>
    </row>
    <row r="50" spans="5:8" x14ac:dyDescent="0.2">
      <c r="E50" s="118"/>
    </row>
    <row r="53" spans="5:8" x14ac:dyDescent="0.2">
      <c r="H53" s="118"/>
    </row>
  </sheetData>
  <mergeCells count="14">
    <mergeCell ref="K20:K21"/>
    <mergeCell ref="B44:F44"/>
    <mergeCell ref="C4:J4"/>
    <mergeCell ref="B1:K1"/>
    <mergeCell ref="B2:K2"/>
    <mergeCell ref="C18:J18"/>
    <mergeCell ref="B20:B21"/>
    <mergeCell ref="C20:C21"/>
    <mergeCell ref="D20:D21"/>
    <mergeCell ref="E20:E21"/>
    <mergeCell ref="G20:G21"/>
    <mergeCell ref="H20:H21"/>
    <mergeCell ref="I20:I21"/>
    <mergeCell ref="J20:J21"/>
  </mergeCell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46"/>
  <sheetViews>
    <sheetView zoomScale="80" zoomScaleNormal="80" workbookViewId="0">
      <selection activeCell="E26" sqref="E26"/>
    </sheetView>
  </sheetViews>
  <sheetFormatPr defaultRowHeight="15" x14ac:dyDescent="0.25"/>
  <cols>
    <col min="1" max="1" width="9.140625" style="4"/>
    <col min="2" max="2" width="12.7109375" style="4" customWidth="1"/>
    <col min="3" max="3" width="32.7109375" style="4" customWidth="1"/>
    <col min="4" max="4" width="25.7109375" style="4" customWidth="1"/>
    <col min="5" max="5" width="98.5703125" style="4" customWidth="1"/>
    <col min="6" max="6" width="25.7109375" style="4" customWidth="1"/>
    <col min="7" max="7" width="23.42578125" style="4" customWidth="1"/>
    <col min="8" max="11" width="25.7109375" style="4" customWidth="1"/>
    <col min="12" max="12" width="9.140625" style="4"/>
    <col min="13" max="13" width="35.140625" style="4" customWidth="1"/>
    <col min="14" max="16384" width="9.140625" style="4"/>
  </cols>
  <sheetData>
    <row r="1" spans="1:11" ht="15" customHeight="1" x14ac:dyDescent="0.25">
      <c r="A1" s="3"/>
      <c r="B1" s="180" t="s">
        <v>507</v>
      </c>
      <c r="C1" s="180"/>
      <c r="D1" s="180"/>
      <c r="E1" s="180"/>
      <c r="F1" s="180"/>
      <c r="G1" s="180"/>
      <c r="H1" s="180"/>
      <c r="I1" s="180"/>
      <c r="J1" s="180"/>
      <c r="K1" s="180"/>
    </row>
    <row r="2" spans="1:11" ht="15" customHeight="1" x14ac:dyDescent="0.25">
      <c r="A2" s="5"/>
      <c r="B2" s="181" t="s">
        <v>21</v>
      </c>
      <c r="C2" s="181"/>
      <c r="D2" s="181"/>
      <c r="E2" s="181"/>
      <c r="F2" s="181"/>
      <c r="G2" s="181"/>
      <c r="H2" s="181"/>
      <c r="I2" s="181"/>
      <c r="J2" s="181"/>
      <c r="K2" s="181"/>
    </row>
    <row r="3" spans="1:11" x14ac:dyDescent="0.25">
      <c r="A3" s="5"/>
      <c r="B3" s="145"/>
      <c r="C3" s="145"/>
      <c r="D3" s="145"/>
      <c r="E3" s="145"/>
      <c r="F3" s="145"/>
      <c r="G3" s="145"/>
      <c r="H3" s="145"/>
      <c r="I3" s="145"/>
      <c r="J3" s="145"/>
      <c r="K3" s="145"/>
    </row>
    <row r="4" spans="1:11" ht="30" customHeight="1" x14ac:dyDescent="0.25">
      <c r="A4" s="5"/>
      <c r="C4" s="182" t="s">
        <v>846</v>
      </c>
      <c r="D4" s="182"/>
      <c r="E4" s="182"/>
      <c r="F4" s="182"/>
      <c r="G4" s="182"/>
      <c r="H4" s="182"/>
      <c r="I4" s="182"/>
      <c r="J4" s="182"/>
      <c r="K4" s="145"/>
    </row>
    <row r="5" spans="1:11" x14ac:dyDescent="0.25">
      <c r="A5" s="5"/>
      <c r="B5" s="60"/>
      <c r="C5" s="60"/>
      <c r="K5" s="145"/>
    </row>
    <row r="6" spans="1:11" x14ac:dyDescent="0.25">
      <c r="A6" s="5"/>
      <c r="B6" s="17" t="s">
        <v>28</v>
      </c>
      <c r="C6" s="17"/>
      <c r="D6" s="18"/>
      <c r="E6" s="19"/>
      <c r="F6" s="22"/>
      <c r="K6" s="145"/>
    </row>
    <row r="7" spans="1:11" x14ac:dyDescent="0.25">
      <c r="A7" s="5"/>
      <c r="B7" s="17" t="s">
        <v>30</v>
      </c>
      <c r="C7" s="18" t="s">
        <v>843</v>
      </c>
      <c r="D7" s="18"/>
      <c r="E7" s="19"/>
      <c r="F7" s="22"/>
      <c r="K7" s="145"/>
    </row>
    <row r="8" spans="1:11" x14ac:dyDescent="0.25">
      <c r="A8" s="5"/>
      <c r="B8" s="17" t="s">
        <v>31</v>
      </c>
      <c r="C8" s="18" t="s">
        <v>85</v>
      </c>
      <c r="D8" s="18"/>
      <c r="E8" s="18" t="s">
        <v>176</v>
      </c>
      <c r="F8" s="22"/>
      <c r="K8" s="145"/>
    </row>
    <row r="9" spans="1:11" x14ac:dyDescent="0.25">
      <c r="A9" s="5"/>
      <c r="B9" s="18"/>
      <c r="C9" s="18"/>
      <c r="D9" s="18"/>
      <c r="E9" s="19"/>
      <c r="F9" s="22"/>
      <c r="K9" s="145"/>
    </row>
    <row r="10" spans="1:11" x14ac:dyDescent="0.25">
      <c r="A10" s="5"/>
      <c r="B10" s="17" t="s">
        <v>22</v>
      </c>
      <c r="C10" s="28" t="s">
        <v>844</v>
      </c>
      <c r="D10" s="19" t="s">
        <v>29</v>
      </c>
      <c r="E10" s="19"/>
      <c r="F10" s="22"/>
      <c r="K10" s="145"/>
    </row>
    <row r="11" spans="1:11" x14ac:dyDescent="0.25">
      <c r="A11" s="5"/>
      <c r="B11" s="17" t="s">
        <v>31</v>
      </c>
      <c r="C11" s="18" t="s">
        <v>35</v>
      </c>
      <c r="D11" s="18"/>
      <c r="E11" s="19"/>
      <c r="F11" s="22"/>
      <c r="K11" s="145"/>
    </row>
    <row r="12" spans="1:11" x14ac:dyDescent="0.25">
      <c r="A12" s="5"/>
      <c r="B12" s="17"/>
      <c r="C12" s="18"/>
      <c r="D12" s="18"/>
      <c r="E12" s="19"/>
      <c r="F12" s="22"/>
      <c r="K12" s="145"/>
    </row>
    <row r="13" spans="1:11" x14ac:dyDescent="0.25">
      <c r="A13" s="5"/>
      <c r="B13" s="17" t="s">
        <v>27</v>
      </c>
      <c r="C13" s="17"/>
      <c r="D13" s="33">
        <v>46231</v>
      </c>
      <c r="E13" s="20"/>
      <c r="F13" s="22"/>
      <c r="K13" s="145"/>
    </row>
    <row r="14" spans="1:11" x14ac:dyDescent="0.25">
      <c r="A14" s="5"/>
      <c r="B14" s="145"/>
      <c r="C14" s="145"/>
      <c r="D14" s="145"/>
      <c r="E14" s="145"/>
      <c r="F14" s="23"/>
      <c r="G14" s="145"/>
      <c r="H14" s="145"/>
      <c r="I14" s="145"/>
      <c r="J14" s="145"/>
      <c r="K14" s="145"/>
    </row>
    <row r="15" spans="1:11" x14ac:dyDescent="0.25">
      <c r="A15" s="5"/>
      <c r="B15" s="14" t="s">
        <v>32</v>
      </c>
      <c r="C15" s="29" t="s">
        <v>845</v>
      </c>
      <c r="D15" s="145"/>
      <c r="E15" s="145"/>
      <c r="F15" s="23"/>
      <c r="G15" s="145"/>
      <c r="H15" s="145"/>
      <c r="I15" s="145"/>
      <c r="J15" s="145"/>
      <c r="K15" s="145"/>
    </row>
    <row r="16" spans="1:11" x14ac:dyDescent="0.25">
      <c r="A16" s="5"/>
      <c r="B16" s="17" t="s">
        <v>31</v>
      </c>
      <c r="C16" s="18" t="s">
        <v>35</v>
      </c>
      <c r="D16" s="145"/>
      <c r="E16" s="145"/>
      <c r="F16" s="23"/>
      <c r="G16" s="145"/>
      <c r="H16" s="145"/>
      <c r="I16" s="145"/>
      <c r="J16" s="145"/>
      <c r="K16" s="145"/>
    </row>
    <row r="17" spans="1:13" x14ac:dyDescent="0.25">
      <c r="A17" s="5"/>
      <c r="B17" s="145"/>
      <c r="C17" s="145"/>
      <c r="D17" s="145"/>
      <c r="E17" s="145"/>
      <c r="F17" s="145"/>
      <c r="G17" s="145"/>
      <c r="H17" s="145"/>
      <c r="I17" s="145"/>
      <c r="J17" s="145"/>
      <c r="K17" s="145"/>
    </row>
    <row r="18" spans="1:13" x14ac:dyDescent="0.25">
      <c r="A18" s="5"/>
      <c r="B18" s="145"/>
      <c r="C18" s="187" t="s">
        <v>847</v>
      </c>
      <c r="D18" s="187"/>
      <c r="E18" s="187"/>
      <c r="F18" s="187"/>
      <c r="G18" s="187"/>
      <c r="H18" s="187"/>
      <c r="I18" s="187"/>
      <c r="J18" s="187"/>
      <c r="K18" s="145"/>
    </row>
    <row r="19" spans="1:13" x14ac:dyDescent="0.25">
      <c r="A19" s="5"/>
      <c r="B19" s="145"/>
      <c r="C19" s="145"/>
      <c r="D19" s="145"/>
      <c r="E19" s="145"/>
      <c r="F19" s="145"/>
      <c r="G19" s="145"/>
      <c r="H19" s="145"/>
      <c r="I19" s="145"/>
      <c r="J19" s="145"/>
      <c r="K19" s="145"/>
      <c r="M19" s="1"/>
    </row>
    <row r="20" spans="1:13" ht="45" x14ac:dyDescent="0.25">
      <c r="B20" s="205" t="s">
        <v>0</v>
      </c>
      <c r="C20" s="205" t="s">
        <v>1</v>
      </c>
      <c r="D20" s="205" t="s">
        <v>2</v>
      </c>
      <c r="E20" s="205" t="s">
        <v>3</v>
      </c>
      <c r="F20" s="151" t="s">
        <v>4</v>
      </c>
      <c r="G20" s="196" t="s">
        <v>790</v>
      </c>
      <c r="H20" s="202" t="s">
        <v>5</v>
      </c>
      <c r="I20" s="202" t="s">
        <v>6</v>
      </c>
      <c r="J20" s="185" t="s">
        <v>143</v>
      </c>
      <c r="K20" s="205" t="s">
        <v>7</v>
      </c>
    </row>
    <row r="21" spans="1:13" ht="29.25" customHeight="1" x14ac:dyDescent="0.25">
      <c r="B21" s="206"/>
      <c r="C21" s="206"/>
      <c r="D21" s="206"/>
      <c r="E21" s="206"/>
      <c r="F21" s="151" t="s">
        <v>8</v>
      </c>
      <c r="G21" s="197"/>
      <c r="H21" s="203"/>
      <c r="I21" s="203"/>
      <c r="J21" s="204"/>
      <c r="K21" s="206"/>
    </row>
    <row r="22" spans="1:13" ht="15" customHeight="1" x14ac:dyDescent="0.25">
      <c r="B22" s="214">
        <v>1</v>
      </c>
      <c r="C22" s="216" t="s">
        <v>100</v>
      </c>
      <c r="D22" s="216" t="s">
        <v>101</v>
      </c>
      <c r="E22" s="72" t="s">
        <v>669</v>
      </c>
      <c r="F22" s="139" t="s">
        <v>670</v>
      </c>
      <c r="G22" s="218">
        <v>1</v>
      </c>
      <c r="H22" s="210">
        <v>0</v>
      </c>
      <c r="I22" s="210">
        <v>1</v>
      </c>
      <c r="J22" s="210">
        <v>1</v>
      </c>
      <c r="K22" s="212"/>
    </row>
    <row r="23" spans="1:13" ht="15" customHeight="1" x14ac:dyDescent="0.25">
      <c r="B23" s="222"/>
      <c r="C23" s="223"/>
      <c r="D23" s="223"/>
      <c r="E23" s="72" t="s">
        <v>671</v>
      </c>
      <c r="F23" s="139" t="s">
        <v>672</v>
      </c>
      <c r="G23" s="224"/>
      <c r="H23" s="220"/>
      <c r="I23" s="220"/>
      <c r="J23" s="220"/>
      <c r="K23" s="221"/>
    </row>
    <row r="24" spans="1:13" ht="54" customHeight="1" x14ac:dyDescent="0.25">
      <c r="B24" s="222"/>
      <c r="C24" s="223"/>
      <c r="D24" s="223"/>
      <c r="E24" s="72" t="s">
        <v>673</v>
      </c>
      <c r="F24" s="139" t="s">
        <v>674</v>
      </c>
      <c r="G24" s="224"/>
      <c r="H24" s="220"/>
      <c r="I24" s="220"/>
      <c r="J24" s="220"/>
      <c r="K24" s="221"/>
    </row>
    <row r="25" spans="1:13" ht="28.5" customHeight="1" x14ac:dyDescent="0.25">
      <c r="B25" s="222"/>
      <c r="C25" s="223"/>
      <c r="D25" s="223"/>
      <c r="E25" s="72" t="s">
        <v>667</v>
      </c>
      <c r="F25" s="139" t="s">
        <v>668</v>
      </c>
      <c r="G25" s="224"/>
      <c r="H25" s="220"/>
      <c r="I25" s="220"/>
      <c r="J25" s="220"/>
      <c r="K25" s="221"/>
    </row>
    <row r="26" spans="1:13" x14ac:dyDescent="0.25">
      <c r="B26" s="222"/>
      <c r="C26" s="223"/>
      <c r="D26" s="223"/>
      <c r="E26" s="72" t="s">
        <v>179</v>
      </c>
      <c r="F26" s="139" t="s">
        <v>675</v>
      </c>
      <c r="G26" s="224"/>
      <c r="H26" s="220"/>
      <c r="I26" s="220"/>
      <c r="J26" s="220"/>
      <c r="K26" s="221"/>
    </row>
    <row r="27" spans="1:13" ht="93.75" customHeight="1" x14ac:dyDescent="0.25">
      <c r="B27" s="215"/>
      <c r="C27" s="217"/>
      <c r="D27" s="217"/>
      <c r="E27" s="72" t="s">
        <v>134</v>
      </c>
      <c r="F27" s="139" t="s">
        <v>676</v>
      </c>
      <c r="G27" s="219"/>
      <c r="H27" s="211"/>
      <c r="I27" s="211"/>
      <c r="J27" s="211"/>
      <c r="K27" s="213"/>
    </row>
    <row r="28" spans="1:13" ht="15" customHeight="1" x14ac:dyDescent="0.25">
      <c r="B28" s="214">
        <v>2</v>
      </c>
      <c r="C28" s="216" t="s">
        <v>100</v>
      </c>
      <c r="D28" s="216" t="s">
        <v>677</v>
      </c>
      <c r="E28" s="72" t="s">
        <v>669</v>
      </c>
      <c r="F28" s="139" t="s">
        <v>670</v>
      </c>
      <c r="G28" s="218">
        <v>1</v>
      </c>
      <c r="H28" s="210">
        <v>0</v>
      </c>
      <c r="I28" s="210">
        <v>1</v>
      </c>
      <c r="J28" s="210">
        <v>1</v>
      </c>
      <c r="K28" s="212"/>
    </row>
    <row r="29" spans="1:13" ht="15" customHeight="1" x14ac:dyDescent="0.25">
      <c r="B29" s="222"/>
      <c r="C29" s="223"/>
      <c r="D29" s="223"/>
      <c r="E29" s="72" t="s">
        <v>671</v>
      </c>
      <c r="F29" s="139" t="s">
        <v>672</v>
      </c>
      <c r="G29" s="224"/>
      <c r="H29" s="220"/>
      <c r="I29" s="220"/>
      <c r="J29" s="220"/>
      <c r="K29" s="221"/>
    </row>
    <row r="30" spans="1:13" ht="53.25" customHeight="1" x14ac:dyDescent="0.25">
      <c r="B30" s="222"/>
      <c r="C30" s="223"/>
      <c r="D30" s="223"/>
      <c r="E30" s="72" t="s">
        <v>673</v>
      </c>
      <c r="F30" s="139" t="s">
        <v>674</v>
      </c>
      <c r="G30" s="224"/>
      <c r="H30" s="220"/>
      <c r="I30" s="220"/>
      <c r="J30" s="220"/>
      <c r="K30" s="221"/>
    </row>
    <row r="31" spans="1:13" ht="26.25" customHeight="1" x14ac:dyDescent="0.25">
      <c r="B31" s="222"/>
      <c r="C31" s="223"/>
      <c r="D31" s="223"/>
      <c r="E31" s="72" t="s">
        <v>667</v>
      </c>
      <c r="F31" s="139" t="s">
        <v>668</v>
      </c>
      <c r="G31" s="224"/>
      <c r="H31" s="220"/>
      <c r="I31" s="220"/>
      <c r="J31" s="220"/>
      <c r="K31" s="221"/>
    </row>
    <row r="32" spans="1:13" ht="15" customHeight="1" x14ac:dyDescent="0.25">
      <c r="B32" s="222"/>
      <c r="C32" s="223"/>
      <c r="D32" s="223"/>
      <c r="E32" s="72" t="s">
        <v>179</v>
      </c>
      <c r="F32" s="139" t="s">
        <v>675</v>
      </c>
      <c r="G32" s="224"/>
      <c r="H32" s="220"/>
      <c r="I32" s="220"/>
      <c r="J32" s="220"/>
      <c r="K32" s="221"/>
    </row>
    <row r="33" spans="2:11" ht="93" customHeight="1" x14ac:dyDescent="0.25">
      <c r="B33" s="215"/>
      <c r="C33" s="217"/>
      <c r="D33" s="217"/>
      <c r="E33" s="72" t="s">
        <v>134</v>
      </c>
      <c r="F33" s="139" t="s">
        <v>676</v>
      </c>
      <c r="G33" s="219"/>
      <c r="H33" s="211"/>
      <c r="I33" s="211"/>
      <c r="J33" s="211"/>
      <c r="K33" s="213"/>
    </row>
    <row r="34" spans="2:11" x14ac:dyDescent="0.25">
      <c r="B34" s="214">
        <v>3</v>
      </c>
      <c r="C34" s="216" t="s">
        <v>102</v>
      </c>
      <c r="D34" s="216" t="s">
        <v>101</v>
      </c>
      <c r="E34" s="72" t="s">
        <v>669</v>
      </c>
      <c r="F34" s="139" t="s">
        <v>670</v>
      </c>
      <c r="G34" s="218">
        <v>2</v>
      </c>
      <c r="H34" s="210">
        <v>0</v>
      </c>
      <c r="I34" s="210">
        <v>2</v>
      </c>
      <c r="J34" s="210">
        <v>2</v>
      </c>
      <c r="K34" s="212"/>
    </row>
    <row r="35" spans="2:11" x14ac:dyDescent="0.25">
      <c r="B35" s="222"/>
      <c r="C35" s="223"/>
      <c r="D35" s="223"/>
      <c r="E35" s="72" t="s">
        <v>671</v>
      </c>
      <c r="F35" s="139" t="s">
        <v>672</v>
      </c>
      <c r="G35" s="224"/>
      <c r="H35" s="220"/>
      <c r="I35" s="220"/>
      <c r="J35" s="220"/>
      <c r="K35" s="221"/>
    </row>
    <row r="36" spans="2:11" ht="53.25" customHeight="1" x14ac:dyDescent="0.25">
      <c r="B36" s="222"/>
      <c r="C36" s="223"/>
      <c r="D36" s="223"/>
      <c r="E36" s="72" t="s">
        <v>673</v>
      </c>
      <c r="F36" s="139" t="s">
        <v>674</v>
      </c>
      <c r="G36" s="224"/>
      <c r="H36" s="220"/>
      <c r="I36" s="220"/>
      <c r="J36" s="220"/>
      <c r="K36" s="221"/>
    </row>
    <row r="37" spans="2:11" ht="27" customHeight="1" x14ac:dyDescent="0.25">
      <c r="B37" s="222"/>
      <c r="C37" s="223"/>
      <c r="D37" s="223"/>
      <c r="E37" s="72" t="s">
        <v>667</v>
      </c>
      <c r="F37" s="139" t="s">
        <v>668</v>
      </c>
      <c r="G37" s="224"/>
      <c r="H37" s="220"/>
      <c r="I37" s="220"/>
      <c r="J37" s="220"/>
      <c r="K37" s="221"/>
    </row>
    <row r="38" spans="2:11" x14ac:dyDescent="0.25">
      <c r="B38" s="222"/>
      <c r="C38" s="223"/>
      <c r="D38" s="223"/>
      <c r="E38" s="72" t="s">
        <v>179</v>
      </c>
      <c r="F38" s="139" t="s">
        <v>675</v>
      </c>
      <c r="G38" s="224"/>
      <c r="H38" s="220"/>
      <c r="I38" s="220"/>
      <c r="J38" s="220"/>
      <c r="K38" s="221"/>
    </row>
    <row r="39" spans="2:11" ht="93" customHeight="1" x14ac:dyDescent="0.25">
      <c r="B39" s="215"/>
      <c r="C39" s="217"/>
      <c r="D39" s="217"/>
      <c r="E39" s="72" t="s">
        <v>134</v>
      </c>
      <c r="F39" s="139" t="s">
        <v>676</v>
      </c>
      <c r="G39" s="219"/>
      <c r="H39" s="211"/>
      <c r="I39" s="211"/>
      <c r="J39" s="211"/>
      <c r="K39" s="213"/>
    </row>
    <row r="40" spans="2:11" ht="81" customHeight="1" x14ac:dyDescent="0.25">
      <c r="B40" s="214">
        <v>4</v>
      </c>
      <c r="C40" s="216" t="s">
        <v>87</v>
      </c>
      <c r="D40" s="216" t="s">
        <v>88</v>
      </c>
      <c r="E40" s="72" t="s">
        <v>679</v>
      </c>
      <c r="F40" s="139" t="s">
        <v>680</v>
      </c>
      <c r="G40" s="218">
        <v>27</v>
      </c>
      <c r="H40" s="210">
        <v>27</v>
      </c>
      <c r="I40" s="210">
        <v>0</v>
      </c>
      <c r="J40" s="210">
        <v>0</v>
      </c>
      <c r="K40" s="212"/>
    </row>
    <row r="41" spans="2:11" ht="26.25" customHeight="1" x14ac:dyDescent="0.25">
      <c r="B41" s="222"/>
      <c r="C41" s="223"/>
      <c r="D41" s="223"/>
      <c r="E41" s="72" t="s">
        <v>667</v>
      </c>
      <c r="F41" s="139" t="s">
        <v>668</v>
      </c>
      <c r="G41" s="224"/>
      <c r="H41" s="220"/>
      <c r="I41" s="220"/>
      <c r="J41" s="220"/>
      <c r="K41" s="221"/>
    </row>
    <row r="42" spans="2:11" ht="15" customHeight="1" x14ac:dyDescent="0.25">
      <c r="B42" s="222"/>
      <c r="C42" s="223"/>
      <c r="D42" s="223"/>
      <c r="E42" s="72" t="s">
        <v>681</v>
      </c>
      <c r="F42" s="139" t="s">
        <v>682</v>
      </c>
      <c r="G42" s="224"/>
      <c r="H42" s="220"/>
      <c r="I42" s="220"/>
      <c r="J42" s="220"/>
      <c r="K42" s="221"/>
    </row>
    <row r="43" spans="2:11" x14ac:dyDescent="0.25">
      <c r="B43" s="222"/>
      <c r="C43" s="223"/>
      <c r="D43" s="223"/>
      <c r="E43" s="72" t="s">
        <v>179</v>
      </c>
      <c r="F43" s="139" t="s">
        <v>675</v>
      </c>
      <c r="G43" s="224"/>
      <c r="H43" s="220"/>
      <c r="I43" s="220"/>
      <c r="J43" s="220"/>
      <c r="K43" s="221"/>
    </row>
    <row r="44" spans="2:11" ht="53.25" customHeight="1" x14ac:dyDescent="0.25">
      <c r="B44" s="222"/>
      <c r="C44" s="223"/>
      <c r="D44" s="223"/>
      <c r="E44" s="72" t="s">
        <v>78</v>
      </c>
      <c r="F44" s="139" t="s">
        <v>678</v>
      </c>
      <c r="G44" s="224"/>
      <c r="H44" s="220"/>
      <c r="I44" s="220"/>
      <c r="J44" s="220"/>
      <c r="K44" s="221"/>
    </row>
    <row r="45" spans="2:11" ht="39.75" customHeight="1" x14ac:dyDescent="0.25">
      <c r="B45" s="222"/>
      <c r="C45" s="223"/>
      <c r="D45" s="223"/>
      <c r="E45" s="72" t="s">
        <v>683</v>
      </c>
      <c r="F45" s="139" t="s">
        <v>684</v>
      </c>
      <c r="G45" s="224"/>
      <c r="H45" s="220"/>
      <c r="I45" s="220"/>
      <c r="J45" s="220"/>
      <c r="K45" s="221"/>
    </row>
    <row r="46" spans="2:11" ht="26.25" customHeight="1" x14ac:dyDescent="0.25">
      <c r="B46" s="215"/>
      <c r="C46" s="217"/>
      <c r="D46" s="217"/>
      <c r="E46" s="72" t="s">
        <v>685</v>
      </c>
      <c r="F46" s="139" t="s">
        <v>686</v>
      </c>
      <c r="G46" s="219"/>
      <c r="H46" s="211"/>
      <c r="I46" s="211"/>
      <c r="J46" s="211"/>
      <c r="K46" s="213"/>
    </row>
    <row r="47" spans="2:11" ht="80.25" customHeight="1" x14ac:dyDescent="0.25">
      <c r="B47" s="214">
        <v>5</v>
      </c>
      <c r="C47" s="216" t="s">
        <v>87</v>
      </c>
      <c r="D47" s="216" t="s">
        <v>687</v>
      </c>
      <c r="E47" s="72" t="s">
        <v>679</v>
      </c>
      <c r="F47" s="139" t="s">
        <v>680</v>
      </c>
      <c r="G47" s="218">
        <v>3</v>
      </c>
      <c r="H47" s="210">
        <v>3</v>
      </c>
      <c r="I47" s="210">
        <v>0</v>
      </c>
      <c r="J47" s="210">
        <v>0</v>
      </c>
      <c r="K47" s="212"/>
    </row>
    <row r="48" spans="2:11" ht="27" customHeight="1" x14ac:dyDescent="0.25">
      <c r="B48" s="222"/>
      <c r="C48" s="223"/>
      <c r="D48" s="223"/>
      <c r="E48" s="72" t="s">
        <v>667</v>
      </c>
      <c r="F48" s="139" t="s">
        <v>668</v>
      </c>
      <c r="G48" s="224"/>
      <c r="H48" s="220"/>
      <c r="I48" s="220"/>
      <c r="J48" s="220"/>
      <c r="K48" s="221"/>
    </row>
    <row r="49" spans="2:11" ht="14.25" customHeight="1" x14ac:dyDescent="0.25">
      <c r="B49" s="222"/>
      <c r="C49" s="223"/>
      <c r="D49" s="223"/>
      <c r="E49" s="72" t="s">
        <v>681</v>
      </c>
      <c r="F49" s="139" t="s">
        <v>682</v>
      </c>
      <c r="G49" s="224"/>
      <c r="H49" s="220"/>
      <c r="I49" s="220"/>
      <c r="J49" s="220"/>
      <c r="K49" s="221"/>
    </row>
    <row r="50" spans="2:11" x14ac:dyDescent="0.25">
      <c r="B50" s="222"/>
      <c r="C50" s="223"/>
      <c r="D50" s="223"/>
      <c r="E50" s="72" t="s">
        <v>179</v>
      </c>
      <c r="F50" s="139" t="s">
        <v>675</v>
      </c>
      <c r="G50" s="224"/>
      <c r="H50" s="220"/>
      <c r="I50" s="220"/>
      <c r="J50" s="220"/>
      <c r="K50" s="221"/>
    </row>
    <row r="51" spans="2:11" ht="53.25" customHeight="1" x14ac:dyDescent="0.25">
      <c r="B51" s="222"/>
      <c r="C51" s="223"/>
      <c r="D51" s="223"/>
      <c r="E51" s="72" t="s">
        <v>78</v>
      </c>
      <c r="F51" s="139" t="s">
        <v>678</v>
      </c>
      <c r="G51" s="224"/>
      <c r="H51" s="220"/>
      <c r="I51" s="220"/>
      <c r="J51" s="220"/>
      <c r="K51" s="221"/>
    </row>
    <row r="52" spans="2:11" ht="40.5" customHeight="1" x14ac:dyDescent="0.25">
      <c r="B52" s="222"/>
      <c r="C52" s="223"/>
      <c r="D52" s="223"/>
      <c r="E52" s="72" t="s">
        <v>683</v>
      </c>
      <c r="F52" s="139" t="s">
        <v>684</v>
      </c>
      <c r="G52" s="224"/>
      <c r="H52" s="220"/>
      <c r="I52" s="220"/>
      <c r="J52" s="220"/>
      <c r="K52" s="221"/>
    </row>
    <row r="53" spans="2:11" ht="27.75" customHeight="1" x14ac:dyDescent="0.25">
      <c r="B53" s="215"/>
      <c r="C53" s="217"/>
      <c r="D53" s="217"/>
      <c r="E53" s="72" t="s">
        <v>685</v>
      </c>
      <c r="F53" s="139" t="s">
        <v>686</v>
      </c>
      <c r="G53" s="219"/>
      <c r="H53" s="211"/>
      <c r="I53" s="211"/>
      <c r="J53" s="211"/>
      <c r="K53" s="213"/>
    </row>
    <row r="54" spans="2:11" ht="79.5" customHeight="1" x14ac:dyDescent="0.25">
      <c r="B54" s="214">
        <v>6</v>
      </c>
      <c r="C54" s="216" t="s">
        <v>87</v>
      </c>
      <c r="D54" s="216" t="s">
        <v>89</v>
      </c>
      <c r="E54" s="72" t="s">
        <v>679</v>
      </c>
      <c r="F54" s="139" t="s">
        <v>680</v>
      </c>
      <c r="G54" s="218">
        <v>4</v>
      </c>
      <c r="H54" s="210">
        <v>4</v>
      </c>
      <c r="I54" s="210">
        <v>0</v>
      </c>
      <c r="J54" s="210">
        <v>0</v>
      </c>
      <c r="K54" s="212"/>
    </row>
    <row r="55" spans="2:11" ht="27" customHeight="1" x14ac:dyDescent="0.25">
      <c r="B55" s="222"/>
      <c r="C55" s="223"/>
      <c r="D55" s="223"/>
      <c r="E55" s="72" t="s">
        <v>667</v>
      </c>
      <c r="F55" s="139" t="s">
        <v>668</v>
      </c>
      <c r="G55" s="224"/>
      <c r="H55" s="220"/>
      <c r="I55" s="220"/>
      <c r="J55" s="220"/>
      <c r="K55" s="221"/>
    </row>
    <row r="56" spans="2:11" x14ac:dyDescent="0.25">
      <c r="B56" s="222"/>
      <c r="C56" s="223"/>
      <c r="D56" s="223"/>
      <c r="E56" s="72" t="s">
        <v>681</v>
      </c>
      <c r="F56" s="139" t="s">
        <v>682</v>
      </c>
      <c r="G56" s="224"/>
      <c r="H56" s="220"/>
      <c r="I56" s="220"/>
      <c r="J56" s="220"/>
      <c r="K56" s="221"/>
    </row>
    <row r="57" spans="2:11" x14ac:dyDescent="0.25">
      <c r="B57" s="222"/>
      <c r="C57" s="223"/>
      <c r="D57" s="223"/>
      <c r="E57" s="72" t="s">
        <v>179</v>
      </c>
      <c r="F57" s="139" t="s">
        <v>675</v>
      </c>
      <c r="G57" s="224"/>
      <c r="H57" s="220"/>
      <c r="I57" s="220"/>
      <c r="J57" s="220"/>
      <c r="K57" s="221"/>
    </row>
    <row r="58" spans="2:11" ht="53.25" customHeight="1" x14ac:dyDescent="0.25">
      <c r="B58" s="222"/>
      <c r="C58" s="223"/>
      <c r="D58" s="223"/>
      <c r="E58" s="72" t="s">
        <v>78</v>
      </c>
      <c r="F58" s="139" t="s">
        <v>678</v>
      </c>
      <c r="G58" s="224"/>
      <c r="H58" s="220"/>
      <c r="I58" s="220"/>
      <c r="J58" s="220"/>
      <c r="K58" s="221"/>
    </row>
    <row r="59" spans="2:11" ht="40.5" customHeight="1" x14ac:dyDescent="0.25">
      <c r="B59" s="222"/>
      <c r="C59" s="223"/>
      <c r="D59" s="223"/>
      <c r="E59" s="72" t="s">
        <v>683</v>
      </c>
      <c r="F59" s="139" t="s">
        <v>684</v>
      </c>
      <c r="G59" s="224"/>
      <c r="H59" s="220"/>
      <c r="I59" s="220"/>
      <c r="J59" s="220"/>
      <c r="K59" s="221"/>
    </row>
    <row r="60" spans="2:11" ht="25.5" x14ac:dyDescent="0.25">
      <c r="B60" s="215"/>
      <c r="C60" s="217"/>
      <c r="D60" s="217"/>
      <c r="E60" s="72" t="s">
        <v>685</v>
      </c>
      <c r="F60" s="139" t="s">
        <v>686</v>
      </c>
      <c r="G60" s="219"/>
      <c r="H60" s="211"/>
      <c r="I60" s="211"/>
      <c r="J60" s="211"/>
      <c r="K60" s="213"/>
    </row>
    <row r="61" spans="2:11" ht="80.25" customHeight="1" x14ac:dyDescent="0.25">
      <c r="B61" s="214">
        <v>7</v>
      </c>
      <c r="C61" s="216" t="s">
        <v>87</v>
      </c>
      <c r="D61" s="216" t="s">
        <v>688</v>
      </c>
      <c r="E61" s="72" t="s">
        <v>679</v>
      </c>
      <c r="F61" s="139" t="s">
        <v>680</v>
      </c>
      <c r="G61" s="218">
        <v>1</v>
      </c>
      <c r="H61" s="210">
        <v>1</v>
      </c>
      <c r="I61" s="210">
        <v>0</v>
      </c>
      <c r="J61" s="210">
        <v>0</v>
      </c>
      <c r="K61" s="212"/>
    </row>
    <row r="62" spans="2:11" ht="27" customHeight="1" x14ac:dyDescent="0.25">
      <c r="B62" s="222"/>
      <c r="C62" s="223"/>
      <c r="D62" s="223"/>
      <c r="E62" s="72" t="s">
        <v>667</v>
      </c>
      <c r="F62" s="139" t="s">
        <v>668</v>
      </c>
      <c r="G62" s="224"/>
      <c r="H62" s="220"/>
      <c r="I62" s="220"/>
      <c r="J62" s="220"/>
      <c r="K62" s="221"/>
    </row>
    <row r="63" spans="2:11" x14ac:dyDescent="0.25">
      <c r="B63" s="222"/>
      <c r="C63" s="223"/>
      <c r="D63" s="223"/>
      <c r="E63" s="72" t="s">
        <v>681</v>
      </c>
      <c r="F63" s="139" t="s">
        <v>682</v>
      </c>
      <c r="G63" s="224"/>
      <c r="H63" s="220"/>
      <c r="I63" s="220"/>
      <c r="J63" s="220"/>
      <c r="K63" s="221"/>
    </row>
    <row r="64" spans="2:11" ht="13.5" customHeight="1" x14ac:dyDescent="0.25">
      <c r="B64" s="222"/>
      <c r="C64" s="223"/>
      <c r="D64" s="223"/>
      <c r="E64" s="72" t="s">
        <v>179</v>
      </c>
      <c r="F64" s="139" t="s">
        <v>675</v>
      </c>
      <c r="G64" s="224"/>
      <c r="H64" s="220"/>
      <c r="I64" s="220"/>
      <c r="J64" s="220"/>
      <c r="K64" s="221"/>
    </row>
    <row r="65" spans="2:11" ht="53.25" customHeight="1" x14ac:dyDescent="0.25">
      <c r="B65" s="222"/>
      <c r="C65" s="223"/>
      <c r="D65" s="223"/>
      <c r="E65" s="72" t="s">
        <v>78</v>
      </c>
      <c r="F65" s="139" t="s">
        <v>678</v>
      </c>
      <c r="G65" s="224"/>
      <c r="H65" s="220"/>
      <c r="I65" s="220"/>
      <c r="J65" s="220"/>
      <c r="K65" s="221"/>
    </row>
    <row r="66" spans="2:11" ht="39.75" customHeight="1" x14ac:dyDescent="0.25">
      <c r="B66" s="222"/>
      <c r="C66" s="223"/>
      <c r="D66" s="223"/>
      <c r="E66" s="72" t="s">
        <v>683</v>
      </c>
      <c r="F66" s="139" t="s">
        <v>684</v>
      </c>
      <c r="G66" s="224"/>
      <c r="H66" s="220"/>
      <c r="I66" s="220"/>
      <c r="J66" s="220"/>
      <c r="K66" s="221"/>
    </row>
    <row r="67" spans="2:11" ht="28.5" customHeight="1" x14ac:dyDescent="0.25">
      <c r="B67" s="215"/>
      <c r="C67" s="217"/>
      <c r="D67" s="217"/>
      <c r="E67" s="72" t="s">
        <v>685</v>
      </c>
      <c r="F67" s="139" t="s">
        <v>686</v>
      </c>
      <c r="G67" s="219"/>
      <c r="H67" s="211"/>
      <c r="I67" s="211"/>
      <c r="J67" s="211"/>
      <c r="K67" s="213"/>
    </row>
    <row r="68" spans="2:11" ht="26.25" customHeight="1" x14ac:dyDescent="0.25">
      <c r="B68" s="214">
        <v>8</v>
      </c>
      <c r="C68" s="216" t="s">
        <v>90</v>
      </c>
      <c r="D68" s="216" t="s">
        <v>91</v>
      </c>
      <c r="E68" s="72" t="s">
        <v>667</v>
      </c>
      <c r="F68" s="139" t="s">
        <v>668</v>
      </c>
      <c r="G68" s="218">
        <v>6</v>
      </c>
      <c r="H68" s="210">
        <v>6</v>
      </c>
      <c r="I68" s="210">
        <v>0</v>
      </c>
      <c r="J68" s="210">
        <v>0</v>
      </c>
      <c r="K68" s="212"/>
    </row>
    <row r="69" spans="2:11" x14ac:dyDescent="0.25">
      <c r="B69" s="222"/>
      <c r="C69" s="223"/>
      <c r="D69" s="223"/>
      <c r="E69" s="72" t="s">
        <v>179</v>
      </c>
      <c r="F69" s="139" t="s">
        <v>675</v>
      </c>
      <c r="G69" s="224"/>
      <c r="H69" s="220"/>
      <c r="I69" s="220"/>
      <c r="J69" s="220"/>
      <c r="K69" s="221"/>
    </row>
    <row r="70" spans="2:11" x14ac:dyDescent="0.25">
      <c r="B70" s="222"/>
      <c r="C70" s="223"/>
      <c r="D70" s="223"/>
      <c r="E70" s="72" t="s">
        <v>689</v>
      </c>
      <c r="F70" s="139" t="s">
        <v>690</v>
      </c>
      <c r="G70" s="224"/>
      <c r="H70" s="220"/>
      <c r="I70" s="220"/>
      <c r="J70" s="220"/>
      <c r="K70" s="221"/>
    </row>
    <row r="71" spans="2:11" ht="51.75" customHeight="1" x14ac:dyDescent="0.25">
      <c r="B71" s="222"/>
      <c r="C71" s="223"/>
      <c r="D71" s="223"/>
      <c r="E71" s="72" t="s">
        <v>78</v>
      </c>
      <c r="F71" s="139" t="s">
        <v>678</v>
      </c>
      <c r="G71" s="224"/>
      <c r="H71" s="220"/>
      <c r="I71" s="220"/>
      <c r="J71" s="220"/>
      <c r="K71" s="221"/>
    </row>
    <row r="72" spans="2:11" ht="41.25" customHeight="1" x14ac:dyDescent="0.25">
      <c r="B72" s="215"/>
      <c r="C72" s="217"/>
      <c r="D72" s="217"/>
      <c r="E72" s="72" t="s">
        <v>683</v>
      </c>
      <c r="F72" s="139" t="s">
        <v>684</v>
      </c>
      <c r="G72" s="219"/>
      <c r="H72" s="211"/>
      <c r="I72" s="211"/>
      <c r="J72" s="211"/>
      <c r="K72" s="213"/>
    </row>
    <row r="73" spans="2:11" ht="25.5" x14ac:dyDescent="0.25">
      <c r="B73" s="214">
        <v>9</v>
      </c>
      <c r="C73" s="216" t="s">
        <v>90</v>
      </c>
      <c r="D73" s="216" t="s">
        <v>92</v>
      </c>
      <c r="E73" s="72" t="s">
        <v>667</v>
      </c>
      <c r="F73" s="139" t="s">
        <v>668</v>
      </c>
      <c r="G73" s="218">
        <v>1</v>
      </c>
      <c r="H73" s="210">
        <v>1</v>
      </c>
      <c r="I73" s="210">
        <v>0</v>
      </c>
      <c r="J73" s="210">
        <v>0</v>
      </c>
      <c r="K73" s="212"/>
    </row>
    <row r="74" spans="2:11" x14ac:dyDescent="0.25">
      <c r="B74" s="222"/>
      <c r="C74" s="223"/>
      <c r="D74" s="223"/>
      <c r="E74" s="72" t="s">
        <v>179</v>
      </c>
      <c r="F74" s="139" t="s">
        <v>675</v>
      </c>
      <c r="G74" s="224"/>
      <c r="H74" s="220"/>
      <c r="I74" s="220"/>
      <c r="J74" s="220"/>
      <c r="K74" s="221"/>
    </row>
    <row r="75" spans="2:11" x14ac:dyDescent="0.25">
      <c r="B75" s="222"/>
      <c r="C75" s="223"/>
      <c r="D75" s="223"/>
      <c r="E75" s="72" t="s">
        <v>689</v>
      </c>
      <c r="F75" s="139" t="s">
        <v>690</v>
      </c>
      <c r="G75" s="224"/>
      <c r="H75" s="220"/>
      <c r="I75" s="220"/>
      <c r="J75" s="220"/>
      <c r="K75" s="221"/>
    </row>
    <row r="76" spans="2:11" ht="52.5" customHeight="1" x14ac:dyDescent="0.25">
      <c r="B76" s="222"/>
      <c r="C76" s="223"/>
      <c r="D76" s="223"/>
      <c r="E76" s="72" t="s">
        <v>78</v>
      </c>
      <c r="F76" s="139" t="s">
        <v>678</v>
      </c>
      <c r="G76" s="224"/>
      <c r="H76" s="220"/>
      <c r="I76" s="220"/>
      <c r="J76" s="220"/>
      <c r="K76" s="221"/>
    </row>
    <row r="77" spans="2:11" ht="41.25" customHeight="1" x14ac:dyDescent="0.25">
      <c r="B77" s="215"/>
      <c r="C77" s="217"/>
      <c r="D77" s="217"/>
      <c r="E77" s="72" t="s">
        <v>683</v>
      </c>
      <c r="F77" s="139" t="s">
        <v>684</v>
      </c>
      <c r="G77" s="219"/>
      <c r="H77" s="211"/>
      <c r="I77" s="211"/>
      <c r="J77" s="211"/>
      <c r="K77" s="213"/>
    </row>
    <row r="78" spans="2:11" ht="27.75" customHeight="1" x14ac:dyDescent="0.25">
      <c r="B78" s="214">
        <v>10</v>
      </c>
      <c r="C78" s="216" t="s">
        <v>90</v>
      </c>
      <c r="D78" s="216" t="s">
        <v>93</v>
      </c>
      <c r="E78" s="72" t="s">
        <v>667</v>
      </c>
      <c r="F78" s="139" t="s">
        <v>668</v>
      </c>
      <c r="G78" s="218">
        <v>9</v>
      </c>
      <c r="H78" s="210">
        <v>9</v>
      </c>
      <c r="I78" s="210">
        <v>0</v>
      </c>
      <c r="J78" s="210">
        <v>0</v>
      </c>
      <c r="K78" s="212"/>
    </row>
    <row r="79" spans="2:11" x14ac:dyDescent="0.25">
      <c r="B79" s="222"/>
      <c r="C79" s="223"/>
      <c r="D79" s="223"/>
      <c r="E79" s="72" t="s">
        <v>681</v>
      </c>
      <c r="F79" s="139" t="s">
        <v>682</v>
      </c>
      <c r="G79" s="224"/>
      <c r="H79" s="220"/>
      <c r="I79" s="220"/>
      <c r="J79" s="220"/>
      <c r="K79" s="221"/>
    </row>
    <row r="80" spans="2:11" x14ac:dyDescent="0.25">
      <c r="B80" s="222"/>
      <c r="C80" s="223"/>
      <c r="D80" s="223"/>
      <c r="E80" s="72" t="s">
        <v>179</v>
      </c>
      <c r="F80" s="139" t="s">
        <v>675</v>
      </c>
      <c r="G80" s="224"/>
      <c r="H80" s="220"/>
      <c r="I80" s="220"/>
      <c r="J80" s="220"/>
      <c r="K80" s="221"/>
    </row>
    <row r="81" spans="2:11" x14ac:dyDescent="0.25">
      <c r="B81" s="222"/>
      <c r="C81" s="223"/>
      <c r="D81" s="223"/>
      <c r="E81" s="72" t="s">
        <v>689</v>
      </c>
      <c r="F81" s="139" t="s">
        <v>690</v>
      </c>
      <c r="G81" s="224"/>
      <c r="H81" s="220"/>
      <c r="I81" s="220"/>
      <c r="J81" s="220"/>
      <c r="K81" s="221"/>
    </row>
    <row r="82" spans="2:11" ht="53.25" customHeight="1" x14ac:dyDescent="0.25">
      <c r="B82" s="222"/>
      <c r="C82" s="223"/>
      <c r="D82" s="223"/>
      <c r="E82" s="72" t="s">
        <v>78</v>
      </c>
      <c r="F82" s="139" t="s">
        <v>678</v>
      </c>
      <c r="G82" s="224"/>
      <c r="H82" s="220"/>
      <c r="I82" s="220"/>
      <c r="J82" s="220"/>
      <c r="K82" s="221"/>
    </row>
    <row r="83" spans="2:11" ht="39.75" customHeight="1" x14ac:dyDescent="0.25">
      <c r="B83" s="222"/>
      <c r="C83" s="223"/>
      <c r="D83" s="223"/>
      <c r="E83" s="72" t="s">
        <v>683</v>
      </c>
      <c r="F83" s="139" t="s">
        <v>684</v>
      </c>
      <c r="G83" s="224"/>
      <c r="H83" s="220"/>
      <c r="I83" s="220"/>
      <c r="J83" s="220"/>
      <c r="K83" s="221"/>
    </row>
    <row r="84" spans="2:11" ht="25.5" x14ac:dyDescent="0.25">
      <c r="B84" s="215"/>
      <c r="C84" s="217"/>
      <c r="D84" s="217"/>
      <c r="E84" s="72" t="s">
        <v>685</v>
      </c>
      <c r="F84" s="139" t="s">
        <v>686</v>
      </c>
      <c r="G84" s="219"/>
      <c r="H84" s="211"/>
      <c r="I84" s="211"/>
      <c r="J84" s="211"/>
      <c r="K84" s="213"/>
    </row>
    <row r="85" spans="2:11" ht="25.5" x14ac:dyDescent="0.25">
      <c r="B85" s="214">
        <v>11</v>
      </c>
      <c r="C85" s="216" t="s">
        <v>90</v>
      </c>
      <c r="D85" s="216" t="s">
        <v>691</v>
      </c>
      <c r="E85" s="72" t="s">
        <v>667</v>
      </c>
      <c r="F85" s="139" t="s">
        <v>668</v>
      </c>
      <c r="G85" s="218">
        <v>1</v>
      </c>
      <c r="H85" s="210">
        <v>1</v>
      </c>
      <c r="I85" s="210">
        <v>0</v>
      </c>
      <c r="J85" s="210">
        <v>0</v>
      </c>
      <c r="K85" s="212"/>
    </row>
    <row r="86" spans="2:11" x14ac:dyDescent="0.25">
      <c r="B86" s="222"/>
      <c r="C86" s="223"/>
      <c r="D86" s="223"/>
      <c r="E86" s="72" t="s">
        <v>681</v>
      </c>
      <c r="F86" s="139" t="s">
        <v>682</v>
      </c>
      <c r="G86" s="224"/>
      <c r="H86" s="220"/>
      <c r="I86" s="220"/>
      <c r="J86" s="220"/>
      <c r="K86" s="221"/>
    </row>
    <row r="87" spans="2:11" x14ac:dyDescent="0.25">
      <c r="B87" s="222"/>
      <c r="C87" s="223"/>
      <c r="D87" s="223"/>
      <c r="E87" s="72" t="s">
        <v>179</v>
      </c>
      <c r="F87" s="139" t="s">
        <v>675</v>
      </c>
      <c r="G87" s="224"/>
      <c r="H87" s="220"/>
      <c r="I87" s="220"/>
      <c r="J87" s="220"/>
      <c r="K87" s="221"/>
    </row>
    <row r="88" spans="2:11" ht="54" customHeight="1" x14ac:dyDescent="0.25">
      <c r="B88" s="222"/>
      <c r="C88" s="223"/>
      <c r="D88" s="223"/>
      <c r="E88" s="72" t="s">
        <v>78</v>
      </c>
      <c r="F88" s="139" t="s">
        <v>678</v>
      </c>
      <c r="G88" s="224"/>
      <c r="H88" s="220"/>
      <c r="I88" s="220"/>
      <c r="J88" s="220"/>
      <c r="K88" s="221"/>
    </row>
    <row r="89" spans="2:11" ht="25.5" x14ac:dyDescent="0.25">
      <c r="B89" s="215"/>
      <c r="C89" s="217"/>
      <c r="D89" s="217"/>
      <c r="E89" s="72" t="s">
        <v>685</v>
      </c>
      <c r="F89" s="139" t="s">
        <v>686</v>
      </c>
      <c r="G89" s="219"/>
      <c r="H89" s="211"/>
      <c r="I89" s="211"/>
      <c r="J89" s="211"/>
      <c r="K89" s="213"/>
    </row>
    <row r="90" spans="2:11" x14ac:dyDescent="0.25">
      <c r="B90" s="214">
        <v>12</v>
      </c>
      <c r="C90" s="216" t="s">
        <v>86</v>
      </c>
      <c r="D90" s="216" t="s">
        <v>47</v>
      </c>
      <c r="E90" s="72" t="s">
        <v>669</v>
      </c>
      <c r="F90" s="139" t="s">
        <v>670</v>
      </c>
      <c r="G90" s="218">
        <v>2</v>
      </c>
      <c r="H90" s="210">
        <v>2</v>
      </c>
      <c r="I90" s="210">
        <v>0</v>
      </c>
      <c r="J90" s="210">
        <v>0</v>
      </c>
      <c r="K90" s="212"/>
    </row>
    <row r="91" spans="2:11" x14ac:dyDescent="0.25">
      <c r="B91" s="222"/>
      <c r="C91" s="223"/>
      <c r="D91" s="223"/>
      <c r="E91" s="72" t="s">
        <v>692</v>
      </c>
      <c r="F91" s="139" t="s">
        <v>693</v>
      </c>
      <c r="G91" s="224"/>
      <c r="H91" s="220"/>
      <c r="I91" s="220"/>
      <c r="J91" s="220"/>
      <c r="K91" s="221"/>
    </row>
    <row r="92" spans="2:11" ht="79.5" customHeight="1" x14ac:dyDescent="0.25">
      <c r="B92" s="222"/>
      <c r="C92" s="223"/>
      <c r="D92" s="223"/>
      <c r="E92" s="72" t="s">
        <v>679</v>
      </c>
      <c r="F92" s="139" t="s">
        <v>680</v>
      </c>
      <c r="G92" s="224"/>
      <c r="H92" s="220"/>
      <c r="I92" s="220"/>
      <c r="J92" s="220"/>
      <c r="K92" s="221"/>
    </row>
    <row r="93" spans="2:11" ht="27.75" customHeight="1" x14ac:dyDescent="0.25">
      <c r="B93" s="222"/>
      <c r="C93" s="223"/>
      <c r="D93" s="223"/>
      <c r="E93" s="72" t="s">
        <v>667</v>
      </c>
      <c r="F93" s="139" t="s">
        <v>668</v>
      </c>
      <c r="G93" s="224"/>
      <c r="H93" s="220"/>
      <c r="I93" s="220"/>
      <c r="J93" s="220"/>
      <c r="K93" s="221"/>
    </row>
    <row r="94" spans="2:11" x14ac:dyDescent="0.25">
      <c r="B94" s="222"/>
      <c r="C94" s="223"/>
      <c r="D94" s="223"/>
      <c r="E94" s="72" t="s">
        <v>694</v>
      </c>
      <c r="F94" s="139" t="s">
        <v>695</v>
      </c>
      <c r="G94" s="224"/>
      <c r="H94" s="220"/>
      <c r="I94" s="220"/>
      <c r="J94" s="220"/>
      <c r="K94" s="221"/>
    </row>
    <row r="95" spans="2:11" x14ac:dyDescent="0.25">
      <c r="B95" s="222"/>
      <c r="C95" s="223"/>
      <c r="D95" s="223"/>
      <c r="E95" s="72" t="s">
        <v>179</v>
      </c>
      <c r="F95" s="139" t="s">
        <v>675</v>
      </c>
      <c r="G95" s="224"/>
      <c r="H95" s="220"/>
      <c r="I95" s="220"/>
      <c r="J95" s="220"/>
      <c r="K95" s="221"/>
    </row>
    <row r="96" spans="2:11" ht="92.25" customHeight="1" x14ac:dyDescent="0.25">
      <c r="B96" s="222"/>
      <c r="C96" s="223"/>
      <c r="D96" s="223"/>
      <c r="E96" s="72" t="s">
        <v>134</v>
      </c>
      <c r="F96" s="139" t="s">
        <v>676</v>
      </c>
      <c r="G96" s="224"/>
      <c r="H96" s="220"/>
      <c r="I96" s="220"/>
      <c r="J96" s="220"/>
      <c r="K96" s="221"/>
    </row>
    <row r="97" spans="2:11" ht="54.75" customHeight="1" x14ac:dyDescent="0.25">
      <c r="B97" s="222"/>
      <c r="C97" s="223"/>
      <c r="D97" s="223"/>
      <c r="E97" s="72" t="s">
        <v>696</v>
      </c>
      <c r="F97" s="139" t="s">
        <v>697</v>
      </c>
      <c r="G97" s="224"/>
      <c r="H97" s="220"/>
      <c r="I97" s="220"/>
      <c r="J97" s="220"/>
      <c r="K97" s="221"/>
    </row>
    <row r="98" spans="2:11" ht="53.25" customHeight="1" x14ac:dyDescent="0.25">
      <c r="B98" s="215"/>
      <c r="C98" s="217"/>
      <c r="D98" s="217"/>
      <c r="E98" s="72" t="s">
        <v>78</v>
      </c>
      <c r="F98" s="139" t="s">
        <v>678</v>
      </c>
      <c r="G98" s="219"/>
      <c r="H98" s="211"/>
      <c r="I98" s="211"/>
      <c r="J98" s="211"/>
      <c r="K98" s="213"/>
    </row>
    <row r="99" spans="2:11" x14ac:dyDescent="0.25">
      <c r="B99" s="214">
        <v>13</v>
      </c>
      <c r="C99" s="216" t="s">
        <v>94</v>
      </c>
      <c r="D99" s="216" t="s">
        <v>47</v>
      </c>
      <c r="E99" s="72" t="s">
        <v>669</v>
      </c>
      <c r="F99" s="139" t="s">
        <v>670</v>
      </c>
      <c r="G99" s="218">
        <v>8</v>
      </c>
      <c r="H99" s="210">
        <v>8</v>
      </c>
      <c r="I99" s="210">
        <v>0</v>
      </c>
      <c r="J99" s="210">
        <v>0</v>
      </c>
      <c r="K99" s="212"/>
    </row>
    <row r="100" spans="2:11" x14ac:dyDescent="0.25">
      <c r="B100" s="222"/>
      <c r="C100" s="223"/>
      <c r="D100" s="223"/>
      <c r="E100" s="72" t="s">
        <v>692</v>
      </c>
      <c r="F100" s="139" t="s">
        <v>693</v>
      </c>
      <c r="G100" s="224"/>
      <c r="H100" s="220"/>
      <c r="I100" s="220"/>
      <c r="J100" s="220"/>
      <c r="K100" s="221"/>
    </row>
    <row r="101" spans="2:11" ht="79.5" customHeight="1" x14ac:dyDescent="0.25">
      <c r="B101" s="222"/>
      <c r="C101" s="223"/>
      <c r="D101" s="223"/>
      <c r="E101" s="72" t="s">
        <v>679</v>
      </c>
      <c r="F101" s="139" t="s">
        <v>680</v>
      </c>
      <c r="G101" s="224"/>
      <c r="H101" s="220"/>
      <c r="I101" s="220"/>
      <c r="J101" s="220"/>
      <c r="K101" s="221"/>
    </row>
    <row r="102" spans="2:11" ht="29.25" customHeight="1" x14ac:dyDescent="0.25">
      <c r="B102" s="222"/>
      <c r="C102" s="223"/>
      <c r="D102" s="223"/>
      <c r="E102" s="72" t="s">
        <v>667</v>
      </c>
      <c r="F102" s="139" t="s">
        <v>668</v>
      </c>
      <c r="G102" s="224"/>
      <c r="H102" s="220"/>
      <c r="I102" s="220"/>
      <c r="J102" s="220"/>
      <c r="K102" s="221"/>
    </row>
    <row r="103" spans="2:11" x14ac:dyDescent="0.25">
      <c r="B103" s="222"/>
      <c r="C103" s="223"/>
      <c r="D103" s="223"/>
      <c r="E103" s="72" t="s">
        <v>694</v>
      </c>
      <c r="F103" s="139" t="s">
        <v>695</v>
      </c>
      <c r="G103" s="224"/>
      <c r="H103" s="220"/>
      <c r="I103" s="220"/>
      <c r="J103" s="220"/>
      <c r="K103" s="221"/>
    </row>
    <row r="104" spans="2:11" x14ac:dyDescent="0.25">
      <c r="B104" s="222"/>
      <c r="C104" s="223"/>
      <c r="D104" s="223"/>
      <c r="E104" s="72" t="s">
        <v>179</v>
      </c>
      <c r="F104" s="139" t="s">
        <v>675</v>
      </c>
      <c r="G104" s="224"/>
      <c r="H104" s="220"/>
      <c r="I104" s="220"/>
      <c r="J104" s="220"/>
      <c r="K104" s="221"/>
    </row>
    <row r="105" spans="2:11" ht="93" customHeight="1" x14ac:dyDescent="0.25">
      <c r="B105" s="222"/>
      <c r="C105" s="223"/>
      <c r="D105" s="223"/>
      <c r="E105" s="72" t="s">
        <v>134</v>
      </c>
      <c r="F105" s="139" t="s">
        <v>676</v>
      </c>
      <c r="G105" s="224"/>
      <c r="H105" s="220"/>
      <c r="I105" s="220"/>
      <c r="J105" s="220"/>
      <c r="K105" s="221"/>
    </row>
    <row r="106" spans="2:11" ht="54.75" customHeight="1" x14ac:dyDescent="0.25">
      <c r="B106" s="222"/>
      <c r="C106" s="223"/>
      <c r="D106" s="223"/>
      <c r="E106" s="72" t="s">
        <v>696</v>
      </c>
      <c r="F106" s="139" t="s">
        <v>697</v>
      </c>
      <c r="G106" s="224"/>
      <c r="H106" s="220"/>
      <c r="I106" s="220"/>
      <c r="J106" s="220"/>
      <c r="K106" s="221"/>
    </row>
    <row r="107" spans="2:11" ht="53.25" customHeight="1" x14ac:dyDescent="0.25">
      <c r="B107" s="215"/>
      <c r="C107" s="217"/>
      <c r="D107" s="217"/>
      <c r="E107" s="72" t="s">
        <v>78</v>
      </c>
      <c r="F107" s="139" t="s">
        <v>678</v>
      </c>
      <c r="G107" s="219"/>
      <c r="H107" s="211"/>
      <c r="I107" s="211"/>
      <c r="J107" s="211"/>
      <c r="K107" s="213"/>
    </row>
    <row r="108" spans="2:11" x14ac:dyDescent="0.25">
      <c r="B108" s="214">
        <v>14</v>
      </c>
      <c r="C108" s="216" t="s">
        <v>94</v>
      </c>
      <c r="D108" s="216" t="s">
        <v>57</v>
      </c>
      <c r="E108" s="72" t="s">
        <v>669</v>
      </c>
      <c r="F108" s="139" t="s">
        <v>670</v>
      </c>
      <c r="G108" s="218">
        <v>2</v>
      </c>
      <c r="H108" s="210">
        <v>2</v>
      </c>
      <c r="I108" s="210">
        <v>0</v>
      </c>
      <c r="J108" s="210">
        <v>0</v>
      </c>
      <c r="K108" s="212"/>
    </row>
    <row r="109" spans="2:11" ht="28.5" customHeight="1" x14ac:dyDescent="0.25">
      <c r="B109" s="222"/>
      <c r="C109" s="223"/>
      <c r="D109" s="223"/>
      <c r="E109" s="72" t="s">
        <v>698</v>
      </c>
      <c r="F109" s="139" t="s">
        <v>699</v>
      </c>
      <c r="G109" s="224"/>
      <c r="H109" s="220"/>
      <c r="I109" s="220"/>
      <c r="J109" s="220"/>
      <c r="K109" s="221"/>
    </row>
    <row r="110" spans="2:11" x14ac:dyDescent="0.25">
      <c r="B110" s="222"/>
      <c r="C110" s="223"/>
      <c r="D110" s="223"/>
      <c r="E110" s="72" t="s">
        <v>700</v>
      </c>
      <c r="F110" s="139" t="s">
        <v>701</v>
      </c>
      <c r="G110" s="224"/>
      <c r="H110" s="220"/>
      <c r="I110" s="220"/>
      <c r="J110" s="220"/>
      <c r="K110" s="221"/>
    </row>
    <row r="111" spans="2:11" x14ac:dyDescent="0.25">
      <c r="B111" s="222"/>
      <c r="C111" s="223"/>
      <c r="D111" s="223"/>
      <c r="E111" s="72" t="s">
        <v>692</v>
      </c>
      <c r="F111" s="139" t="s">
        <v>693</v>
      </c>
      <c r="G111" s="224"/>
      <c r="H111" s="220"/>
      <c r="I111" s="220"/>
      <c r="J111" s="220"/>
      <c r="K111" s="221"/>
    </row>
    <row r="112" spans="2:11" ht="66.75" customHeight="1" x14ac:dyDescent="0.25">
      <c r="B112" s="222"/>
      <c r="C112" s="223"/>
      <c r="D112" s="223"/>
      <c r="E112" s="72" t="s">
        <v>702</v>
      </c>
      <c r="F112" s="139" t="s">
        <v>703</v>
      </c>
      <c r="G112" s="224"/>
      <c r="H112" s="220"/>
      <c r="I112" s="220"/>
      <c r="J112" s="220"/>
      <c r="K112" s="221"/>
    </row>
    <row r="113" spans="2:11" ht="27.75" customHeight="1" x14ac:dyDescent="0.25">
      <c r="B113" s="222"/>
      <c r="C113" s="223"/>
      <c r="D113" s="223"/>
      <c r="E113" s="72" t="s">
        <v>704</v>
      </c>
      <c r="F113" s="139" t="s">
        <v>705</v>
      </c>
      <c r="G113" s="224"/>
      <c r="H113" s="220"/>
      <c r="I113" s="220"/>
      <c r="J113" s="220"/>
      <c r="K113" s="221"/>
    </row>
    <row r="114" spans="2:11" x14ac:dyDescent="0.25">
      <c r="B114" s="222"/>
      <c r="C114" s="223"/>
      <c r="D114" s="223"/>
      <c r="E114" s="72" t="s">
        <v>179</v>
      </c>
      <c r="F114" s="139" t="s">
        <v>675</v>
      </c>
      <c r="G114" s="224"/>
      <c r="H114" s="220"/>
      <c r="I114" s="220"/>
      <c r="J114" s="220"/>
      <c r="K114" s="221"/>
    </row>
    <row r="115" spans="2:11" ht="93" customHeight="1" x14ac:dyDescent="0.25">
      <c r="B115" s="222"/>
      <c r="C115" s="223"/>
      <c r="D115" s="223"/>
      <c r="E115" s="72" t="s">
        <v>134</v>
      </c>
      <c r="F115" s="139" t="s">
        <v>676</v>
      </c>
      <c r="G115" s="224"/>
      <c r="H115" s="220"/>
      <c r="I115" s="220"/>
      <c r="J115" s="220"/>
      <c r="K115" s="221"/>
    </row>
    <row r="116" spans="2:11" ht="79.5" customHeight="1" x14ac:dyDescent="0.25">
      <c r="B116" s="215"/>
      <c r="C116" s="217"/>
      <c r="D116" s="217"/>
      <c r="E116" s="72" t="s">
        <v>706</v>
      </c>
      <c r="F116" s="139" t="s">
        <v>707</v>
      </c>
      <c r="G116" s="219"/>
      <c r="H116" s="211"/>
      <c r="I116" s="211"/>
      <c r="J116" s="211"/>
      <c r="K116" s="213"/>
    </row>
    <row r="117" spans="2:11" x14ac:dyDescent="0.25">
      <c r="B117" s="214">
        <v>15</v>
      </c>
      <c r="C117" s="216" t="s">
        <v>94</v>
      </c>
      <c r="D117" s="216" t="s">
        <v>77</v>
      </c>
      <c r="E117" s="72" t="s">
        <v>179</v>
      </c>
      <c r="F117" s="139" t="s">
        <v>675</v>
      </c>
      <c r="G117" s="218">
        <v>2</v>
      </c>
      <c r="H117" s="210">
        <v>2</v>
      </c>
      <c r="I117" s="210">
        <v>0</v>
      </c>
      <c r="J117" s="210">
        <v>0</v>
      </c>
      <c r="K117" s="212"/>
    </row>
    <row r="118" spans="2:11" ht="54" customHeight="1" x14ac:dyDescent="0.25">
      <c r="B118" s="215"/>
      <c r="C118" s="217"/>
      <c r="D118" s="217"/>
      <c r="E118" s="72" t="s">
        <v>78</v>
      </c>
      <c r="F118" s="139" t="s">
        <v>678</v>
      </c>
      <c r="G118" s="219"/>
      <c r="H118" s="211"/>
      <c r="I118" s="211"/>
      <c r="J118" s="211"/>
      <c r="K118" s="213"/>
    </row>
    <row r="119" spans="2:11" ht="81.75" customHeight="1" x14ac:dyDescent="0.25">
      <c r="B119" s="214">
        <v>16</v>
      </c>
      <c r="C119" s="216" t="s">
        <v>94</v>
      </c>
      <c r="D119" s="216" t="s">
        <v>720</v>
      </c>
      <c r="E119" s="72" t="s">
        <v>679</v>
      </c>
      <c r="F119" s="139" t="s">
        <v>680</v>
      </c>
      <c r="G119" s="218">
        <v>1</v>
      </c>
      <c r="H119" s="210">
        <v>1</v>
      </c>
      <c r="I119" s="210">
        <v>0</v>
      </c>
      <c r="J119" s="210">
        <v>0</v>
      </c>
      <c r="K119" s="156"/>
    </row>
    <row r="120" spans="2:11" x14ac:dyDescent="0.25">
      <c r="B120" s="222"/>
      <c r="C120" s="223"/>
      <c r="D120" s="223"/>
      <c r="E120" s="72" t="s">
        <v>179</v>
      </c>
      <c r="F120" s="139" t="s">
        <v>675</v>
      </c>
      <c r="G120" s="224"/>
      <c r="H120" s="220"/>
      <c r="I120" s="220"/>
      <c r="J120" s="220"/>
      <c r="K120" s="156"/>
    </row>
    <row r="121" spans="2:11" ht="93.75" customHeight="1" x14ac:dyDescent="0.25">
      <c r="B121" s="215"/>
      <c r="C121" s="223"/>
      <c r="D121" s="223"/>
      <c r="E121" s="72" t="s">
        <v>134</v>
      </c>
      <c r="F121" s="139" t="s">
        <v>676</v>
      </c>
      <c r="G121" s="224"/>
      <c r="H121" s="211"/>
      <c r="I121" s="211"/>
      <c r="J121" s="211"/>
      <c r="K121" s="156"/>
    </row>
    <row r="122" spans="2:11" ht="16.5" customHeight="1" x14ac:dyDescent="0.25">
      <c r="B122" s="214">
        <v>17</v>
      </c>
      <c r="C122" s="216" t="s">
        <v>94</v>
      </c>
      <c r="D122" s="216" t="s">
        <v>708</v>
      </c>
      <c r="E122" s="72" t="s">
        <v>671</v>
      </c>
      <c r="F122" s="139" t="s">
        <v>672</v>
      </c>
      <c r="G122" s="218">
        <v>1</v>
      </c>
      <c r="H122" s="210">
        <v>1</v>
      </c>
      <c r="I122" s="210">
        <v>0</v>
      </c>
      <c r="J122" s="210">
        <v>0</v>
      </c>
      <c r="K122" s="212"/>
    </row>
    <row r="123" spans="2:11" x14ac:dyDescent="0.25">
      <c r="B123" s="222"/>
      <c r="C123" s="223"/>
      <c r="D123" s="223"/>
      <c r="E123" s="72" t="s">
        <v>709</v>
      </c>
      <c r="F123" s="139" t="s">
        <v>710</v>
      </c>
      <c r="G123" s="224"/>
      <c r="H123" s="220"/>
      <c r="I123" s="220"/>
      <c r="J123" s="220"/>
      <c r="K123" s="221"/>
    </row>
    <row r="124" spans="2:11" ht="53.25" customHeight="1" x14ac:dyDescent="0.25">
      <c r="B124" s="215"/>
      <c r="C124" s="217"/>
      <c r="D124" s="217"/>
      <c r="E124" s="72" t="s">
        <v>78</v>
      </c>
      <c r="F124" s="139" t="s">
        <v>678</v>
      </c>
      <c r="G124" s="219"/>
      <c r="H124" s="211"/>
      <c r="I124" s="211"/>
      <c r="J124" s="211"/>
      <c r="K124" s="213"/>
    </row>
    <row r="125" spans="2:11" ht="28.5" customHeight="1" x14ac:dyDescent="0.25">
      <c r="B125" s="214">
        <v>18</v>
      </c>
      <c r="C125" s="216" t="s">
        <v>97</v>
      </c>
      <c r="D125" s="216" t="s">
        <v>711</v>
      </c>
      <c r="E125" s="72" t="s">
        <v>667</v>
      </c>
      <c r="F125" s="139" t="s">
        <v>668</v>
      </c>
      <c r="G125" s="218">
        <v>1</v>
      </c>
      <c r="H125" s="210">
        <v>1</v>
      </c>
      <c r="I125" s="210">
        <v>0</v>
      </c>
      <c r="J125" s="210">
        <v>0</v>
      </c>
      <c r="K125" s="212"/>
    </row>
    <row r="126" spans="2:11" ht="53.25" customHeight="1" x14ac:dyDescent="0.25">
      <c r="B126" s="222"/>
      <c r="C126" s="223"/>
      <c r="D126" s="223"/>
      <c r="E126" s="72" t="s">
        <v>696</v>
      </c>
      <c r="F126" s="139" t="s">
        <v>697</v>
      </c>
      <c r="G126" s="224"/>
      <c r="H126" s="220"/>
      <c r="I126" s="220"/>
      <c r="J126" s="220"/>
      <c r="K126" s="221"/>
    </row>
    <row r="127" spans="2:11" ht="40.5" customHeight="1" x14ac:dyDescent="0.25">
      <c r="B127" s="215"/>
      <c r="C127" s="217"/>
      <c r="D127" s="217"/>
      <c r="E127" s="72" t="s">
        <v>712</v>
      </c>
      <c r="F127" s="139" t="s">
        <v>713</v>
      </c>
      <c r="G127" s="219"/>
      <c r="H127" s="211"/>
      <c r="I127" s="211"/>
      <c r="J127" s="211"/>
      <c r="K127" s="213"/>
    </row>
    <row r="128" spans="2:11" ht="26.25" customHeight="1" x14ac:dyDescent="0.25">
      <c r="B128" s="214">
        <v>19</v>
      </c>
      <c r="C128" s="216" t="s">
        <v>97</v>
      </c>
      <c r="D128" s="216" t="s">
        <v>56</v>
      </c>
      <c r="E128" s="72" t="s">
        <v>667</v>
      </c>
      <c r="F128" s="139" t="s">
        <v>668</v>
      </c>
      <c r="G128" s="218">
        <v>1</v>
      </c>
      <c r="H128" s="210">
        <v>1</v>
      </c>
      <c r="I128" s="210">
        <v>0</v>
      </c>
      <c r="J128" s="210">
        <v>0</v>
      </c>
      <c r="K128" s="212"/>
    </row>
    <row r="129" spans="2:11" ht="54" customHeight="1" x14ac:dyDescent="0.25">
      <c r="B129" s="222"/>
      <c r="C129" s="223"/>
      <c r="D129" s="223"/>
      <c r="E129" s="72" t="s">
        <v>696</v>
      </c>
      <c r="F129" s="139" t="s">
        <v>697</v>
      </c>
      <c r="G129" s="224"/>
      <c r="H129" s="220"/>
      <c r="I129" s="220"/>
      <c r="J129" s="220"/>
      <c r="K129" s="221"/>
    </row>
    <row r="130" spans="2:11" ht="40.5" customHeight="1" x14ac:dyDescent="0.25">
      <c r="B130" s="222"/>
      <c r="C130" s="223"/>
      <c r="D130" s="223"/>
      <c r="E130" s="72" t="s">
        <v>712</v>
      </c>
      <c r="F130" s="139" t="s">
        <v>713</v>
      </c>
      <c r="G130" s="224"/>
      <c r="H130" s="220"/>
      <c r="I130" s="220"/>
      <c r="J130" s="220"/>
      <c r="K130" s="221"/>
    </row>
    <row r="131" spans="2:11" ht="54" customHeight="1" x14ac:dyDescent="0.25">
      <c r="B131" s="215"/>
      <c r="C131" s="217"/>
      <c r="D131" s="217"/>
      <c r="E131" s="72" t="s">
        <v>78</v>
      </c>
      <c r="F131" s="139" t="s">
        <v>678</v>
      </c>
      <c r="G131" s="219"/>
      <c r="H131" s="211"/>
      <c r="I131" s="211"/>
      <c r="J131" s="211"/>
      <c r="K131" s="213"/>
    </row>
    <row r="132" spans="2:11" ht="27.75" customHeight="1" x14ac:dyDescent="0.25">
      <c r="B132" s="214">
        <v>20</v>
      </c>
      <c r="C132" s="216" t="s">
        <v>97</v>
      </c>
      <c r="D132" s="216" t="s">
        <v>74</v>
      </c>
      <c r="E132" s="72" t="s">
        <v>667</v>
      </c>
      <c r="F132" s="139" t="s">
        <v>668</v>
      </c>
      <c r="G132" s="218">
        <v>3</v>
      </c>
      <c r="H132" s="210">
        <v>3</v>
      </c>
      <c r="I132" s="210">
        <v>0</v>
      </c>
      <c r="J132" s="210">
        <v>0</v>
      </c>
      <c r="K132" s="212"/>
    </row>
    <row r="133" spans="2:11" ht="53.25" customHeight="1" x14ac:dyDescent="0.25">
      <c r="B133" s="222"/>
      <c r="C133" s="223"/>
      <c r="D133" s="223"/>
      <c r="E133" s="72" t="s">
        <v>696</v>
      </c>
      <c r="F133" s="139" t="s">
        <v>697</v>
      </c>
      <c r="G133" s="224"/>
      <c r="H133" s="220"/>
      <c r="I133" s="220"/>
      <c r="J133" s="220"/>
      <c r="K133" s="221"/>
    </row>
    <row r="134" spans="2:11" ht="39" customHeight="1" x14ac:dyDescent="0.25">
      <c r="B134" s="222"/>
      <c r="C134" s="223"/>
      <c r="D134" s="223"/>
      <c r="E134" s="72" t="s">
        <v>712</v>
      </c>
      <c r="F134" s="139" t="s">
        <v>713</v>
      </c>
      <c r="G134" s="224"/>
      <c r="H134" s="220"/>
      <c r="I134" s="220"/>
      <c r="J134" s="220"/>
      <c r="K134" s="221"/>
    </row>
    <row r="135" spans="2:11" ht="53.25" customHeight="1" x14ac:dyDescent="0.25">
      <c r="B135" s="215"/>
      <c r="C135" s="217"/>
      <c r="D135" s="217"/>
      <c r="E135" s="72" t="s">
        <v>78</v>
      </c>
      <c r="F135" s="139" t="s">
        <v>678</v>
      </c>
      <c r="G135" s="219"/>
      <c r="H135" s="211"/>
      <c r="I135" s="211"/>
      <c r="J135" s="211"/>
      <c r="K135" s="213"/>
    </row>
    <row r="136" spans="2:11" ht="54.75" customHeight="1" x14ac:dyDescent="0.25">
      <c r="B136" s="26">
        <v>21</v>
      </c>
      <c r="C136" s="72" t="s">
        <v>97</v>
      </c>
      <c r="D136" s="72" t="s">
        <v>714</v>
      </c>
      <c r="E136" s="72" t="s">
        <v>696</v>
      </c>
      <c r="F136" s="139" t="s">
        <v>697</v>
      </c>
      <c r="G136" s="139">
        <v>1</v>
      </c>
      <c r="H136" s="30">
        <v>1</v>
      </c>
      <c r="I136" s="30">
        <v>0</v>
      </c>
      <c r="J136" s="30">
        <v>0</v>
      </c>
      <c r="K136" s="9"/>
    </row>
    <row r="137" spans="2:11" ht="28.5" customHeight="1" x14ac:dyDescent="0.25">
      <c r="B137" s="26">
        <v>22</v>
      </c>
      <c r="C137" s="72" t="s">
        <v>96</v>
      </c>
      <c r="D137" s="72" t="s">
        <v>82</v>
      </c>
      <c r="E137" s="72" t="s">
        <v>732</v>
      </c>
      <c r="F137" s="139" t="s">
        <v>715</v>
      </c>
      <c r="G137" s="139">
        <v>1</v>
      </c>
      <c r="H137" s="30">
        <v>0</v>
      </c>
      <c r="I137" s="30">
        <v>1</v>
      </c>
      <c r="J137" s="30">
        <v>0</v>
      </c>
      <c r="K137" s="9"/>
    </row>
    <row r="138" spans="2:11" ht="15" customHeight="1" x14ac:dyDescent="0.25">
      <c r="B138" s="214">
        <v>23</v>
      </c>
      <c r="C138" s="216" t="s">
        <v>98</v>
      </c>
      <c r="D138" s="216" t="s">
        <v>99</v>
      </c>
      <c r="E138" s="72" t="s">
        <v>671</v>
      </c>
      <c r="F138" s="139" t="s">
        <v>717</v>
      </c>
      <c r="G138" s="218">
        <v>2</v>
      </c>
      <c r="H138" s="210">
        <v>0</v>
      </c>
      <c r="I138" s="210">
        <v>2</v>
      </c>
      <c r="J138" s="210">
        <v>2</v>
      </c>
      <c r="K138" s="212"/>
    </row>
    <row r="139" spans="2:11" ht="25.5" x14ac:dyDescent="0.25">
      <c r="B139" s="215"/>
      <c r="C139" s="217"/>
      <c r="D139" s="217"/>
      <c r="E139" s="72" t="s">
        <v>667</v>
      </c>
      <c r="F139" s="139" t="s">
        <v>668</v>
      </c>
      <c r="G139" s="219"/>
      <c r="H139" s="211"/>
      <c r="I139" s="211"/>
      <c r="J139" s="211"/>
      <c r="K139" s="213"/>
    </row>
    <row r="140" spans="2:11" ht="93.75" customHeight="1" x14ac:dyDescent="0.25">
      <c r="B140" s="26">
        <v>24</v>
      </c>
      <c r="C140" s="72" t="s">
        <v>98</v>
      </c>
      <c r="D140" s="72" t="s">
        <v>718</v>
      </c>
      <c r="E140" s="72" t="s">
        <v>134</v>
      </c>
      <c r="F140" s="139" t="s">
        <v>676</v>
      </c>
      <c r="G140" s="139">
        <v>1</v>
      </c>
      <c r="H140" s="30">
        <v>0</v>
      </c>
      <c r="I140" s="30">
        <v>1</v>
      </c>
      <c r="J140" s="30">
        <v>1</v>
      </c>
      <c r="K140" s="9"/>
    </row>
    <row r="141" spans="2:11" ht="40.5" customHeight="1" x14ac:dyDescent="0.25">
      <c r="B141" s="26">
        <v>25</v>
      </c>
      <c r="C141" s="72" t="s">
        <v>98</v>
      </c>
      <c r="D141" s="72" t="s">
        <v>266</v>
      </c>
      <c r="E141" s="72" t="s">
        <v>671</v>
      </c>
      <c r="F141" s="139" t="s">
        <v>717</v>
      </c>
      <c r="G141" s="139">
        <v>1</v>
      </c>
      <c r="H141" s="30">
        <v>0</v>
      </c>
      <c r="I141" s="30">
        <v>1</v>
      </c>
      <c r="J141" s="30">
        <v>1</v>
      </c>
      <c r="K141" s="9"/>
    </row>
    <row r="142" spans="2:11" ht="25.5" x14ac:dyDescent="0.25">
      <c r="B142" s="214">
        <v>26</v>
      </c>
      <c r="C142" s="216" t="s">
        <v>104</v>
      </c>
      <c r="D142" s="216" t="s">
        <v>719</v>
      </c>
      <c r="E142" s="72" t="s">
        <v>666</v>
      </c>
      <c r="F142" s="139" t="s">
        <v>204</v>
      </c>
      <c r="G142" s="218">
        <v>1</v>
      </c>
      <c r="H142" s="210">
        <v>0</v>
      </c>
      <c r="I142" s="210">
        <v>1</v>
      </c>
      <c r="J142" s="210">
        <v>1</v>
      </c>
      <c r="K142" s="212"/>
    </row>
    <row r="143" spans="2:11" ht="54" customHeight="1" x14ac:dyDescent="0.25">
      <c r="B143" s="215"/>
      <c r="C143" s="217"/>
      <c r="D143" s="217"/>
      <c r="E143" s="72" t="s">
        <v>696</v>
      </c>
      <c r="F143" s="139" t="s">
        <v>697</v>
      </c>
      <c r="G143" s="219"/>
      <c r="H143" s="211"/>
      <c r="I143" s="211"/>
      <c r="J143" s="211"/>
      <c r="K143" s="213"/>
    </row>
    <row r="144" spans="2:11" ht="26.25" customHeight="1" x14ac:dyDescent="0.25">
      <c r="B144" s="214">
        <v>27</v>
      </c>
      <c r="C144" s="216" t="s">
        <v>104</v>
      </c>
      <c r="D144" s="216" t="s">
        <v>105</v>
      </c>
      <c r="E144" s="72" t="s">
        <v>666</v>
      </c>
      <c r="F144" s="139" t="s">
        <v>204</v>
      </c>
      <c r="G144" s="218">
        <v>2</v>
      </c>
      <c r="H144" s="210">
        <v>0</v>
      </c>
      <c r="I144" s="210">
        <v>2</v>
      </c>
      <c r="J144" s="210">
        <v>2</v>
      </c>
      <c r="K144" s="212"/>
    </row>
    <row r="145" spans="2:11" ht="55.5" customHeight="1" x14ac:dyDescent="0.25">
      <c r="B145" s="215"/>
      <c r="C145" s="217"/>
      <c r="D145" s="217"/>
      <c r="E145" s="72" t="s">
        <v>696</v>
      </c>
      <c r="F145" s="139" t="s">
        <v>697</v>
      </c>
      <c r="G145" s="219"/>
      <c r="H145" s="211"/>
      <c r="I145" s="211"/>
      <c r="J145" s="211"/>
      <c r="K145" s="213"/>
    </row>
    <row r="146" spans="2:11" ht="45" x14ac:dyDescent="0.25">
      <c r="B146" s="193" t="s">
        <v>18</v>
      </c>
      <c r="C146" s="194"/>
      <c r="D146" s="194"/>
      <c r="E146" s="194"/>
      <c r="F146" s="195"/>
      <c r="G146" s="31">
        <f>SUM(G22:G145)</f>
        <v>86</v>
      </c>
      <c r="H146" s="31">
        <f>SUM(H22:H145)</f>
        <v>74</v>
      </c>
      <c r="I146" s="31">
        <f>SUM(I22:I145)</f>
        <v>12</v>
      </c>
      <c r="J146" s="31">
        <f>SUM(J22:J145)</f>
        <v>11</v>
      </c>
      <c r="K146" s="34" t="s">
        <v>138</v>
      </c>
    </row>
  </sheetData>
  <mergeCells count="197">
    <mergeCell ref="I20:I21"/>
    <mergeCell ref="J20:J21"/>
    <mergeCell ref="K20:K21"/>
    <mergeCell ref="B1:K1"/>
    <mergeCell ref="B2:K2"/>
    <mergeCell ref="C4:J4"/>
    <mergeCell ref="C18:J18"/>
    <mergeCell ref="B20:B21"/>
    <mergeCell ref="C20:C21"/>
    <mergeCell ref="D20:D21"/>
    <mergeCell ref="E20:E21"/>
    <mergeCell ref="G20:G21"/>
    <mergeCell ref="H20:H21"/>
    <mergeCell ref="K22:K27"/>
    <mergeCell ref="B28:B33"/>
    <mergeCell ref="C28:C33"/>
    <mergeCell ref="D28:D33"/>
    <mergeCell ref="G28:G33"/>
    <mergeCell ref="H28:H33"/>
    <mergeCell ref="I28:I33"/>
    <mergeCell ref="J28:J33"/>
    <mergeCell ref="K28:K33"/>
    <mergeCell ref="D22:D27"/>
    <mergeCell ref="G22:G27"/>
    <mergeCell ref="H22:H27"/>
    <mergeCell ref="I22:I27"/>
    <mergeCell ref="J22:J27"/>
    <mergeCell ref="B22:B27"/>
    <mergeCell ref="C22:C27"/>
    <mergeCell ref="I34:I39"/>
    <mergeCell ref="J34:J39"/>
    <mergeCell ref="K34:K39"/>
    <mergeCell ref="B40:B46"/>
    <mergeCell ref="C40:C46"/>
    <mergeCell ref="D40:D46"/>
    <mergeCell ref="G40:G46"/>
    <mergeCell ref="H40:H46"/>
    <mergeCell ref="I40:I46"/>
    <mergeCell ref="J40:J46"/>
    <mergeCell ref="K40:K46"/>
    <mergeCell ref="B34:B39"/>
    <mergeCell ref="C34:C39"/>
    <mergeCell ref="D34:D39"/>
    <mergeCell ref="G34:G39"/>
    <mergeCell ref="H34:H39"/>
    <mergeCell ref="I47:I53"/>
    <mergeCell ref="J47:J53"/>
    <mergeCell ref="K47:K53"/>
    <mergeCell ref="B54:B60"/>
    <mergeCell ref="C54:C60"/>
    <mergeCell ref="D54:D60"/>
    <mergeCell ref="G54:G60"/>
    <mergeCell ref="H54:H60"/>
    <mergeCell ref="I54:I60"/>
    <mergeCell ref="J54:J60"/>
    <mergeCell ref="K54:K60"/>
    <mergeCell ref="B47:B53"/>
    <mergeCell ref="C47:C53"/>
    <mergeCell ref="D47:D53"/>
    <mergeCell ref="G47:G53"/>
    <mergeCell ref="H47:H53"/>
    <mergeCell ref="I61:I67"/>
    <mergeCell ref="J61:J67"/>
    <mergeCell ref="K61:K67"/>
    <mergeCell ref="B68:B72"/>
    <mergeCell ref="C68:C72"/>
    <mergeCell ref="D68:D72"/>
    <mergeCell ref="G68:G72"/>
    <mergeCell ref="H68:H72"/>
    <mergeCell ref="I68:I72"/>
    <mergeCell ref="J68:J72"/>
    <mergeCell ref="K68:K72"/>
    <mergeCell ref="B61:B67"/>
    <mergeCell ref="C61:C67"/>
    <mergeCell ref="D61:D67"/>
    <mergeCell ref="G61:G67"/>
    <mergeCell ref="H61:H67"/>
    <mergeCell ref="I73:I77"/>
    <mergeCell ref="J73:J77"/>
    <mergeCell ref="K73:K77"/>
    <mergeCell ref="B78:B84"/>
    <mergeCell ref="C78:C84"/>
    <mergeCell ref="D78:D84"/>
    <mergeCell ref="G78:G84"/>
    <mergeCell ref="H78:H84"/>
    <mergeCell ref="I78:I84"/>
    <mergeCell ref="J78:J84"/>
    <mergeCell ref="K78:K84"/>
    <mergeCell ref="B73:B77"/>
    <mergeCell ref="C73:C77"/>
    <mergeCell ref="D73:D77"/>
    <mergeCell ref="G73:G77"/>
    <mergeCell ref="H73:H77"/>
    <mergeCell ref="I85:I89"/>
    <mergeCell ref="J85:J89"/>
    <mergeCell ref="K85:K89"/>
    <mergeCell ref="B90:B98"/>
    <mergeCell ref="C90:C98"/>
    <mergeCell ref="D90:D98"/>
    <mergeCell ref="G90:G98"/>
    <mergeCell ref="H90:H98"/>
    <mergeCell ref="I90:I98"/>
    <mergeCell ref="J90:J98"/>
    <mergeCell ref="K90:K98"/>
    <mergeCell ref="B85:B89"/>
    <mergeCell ref="C85:C89"/>
    <mergeCell ref="D85:D89"/>
    <mergeCell ref="G85:G89"/>
    <mergeCell ref="H85:H89"/>
    <mergeCell ref="I99:I107"/>
    <mergeCell ref="J99:J107"/>
    <mergeCell ref="K99:K107"/>
    <mergeCell ref="B108:B116"/>
    <mergeCell ref="C108:C116"/>
    <mergeCell ref="D108:D116"/>
    <mergeCell ref="G108:G116"/>
    <mergeCell ref="H108:H116"/>
    <mergeCell ref="I108:I116"/>
    <mergeCell ref="J108:J116"/>
    <mergeCell ref="K108:K116"/>
    <mergeCell ref="B99:B107"/>
    <mergeCell ref="C99:C107"/>
    <mergeCell ref="D99:D107"/>
    <mergeCell ref="G99:G107"/>
    <mergeCell ref="H99:H107"/>
    <mergeCell ref="I117:I118"/>
    <mergeCell ref="J117:J118"/>
    <mergeCell ref="K117:K118"/>
    <mergeCell ref="B119:B121"/>
    <mergeCell ref="C119:C121"/>
    <mergeCell ref="D119:D121"/>
    <mergeCell ref="G119:G121"/>
    <mergeCell ref="H119:H121"/>
    <mergeCell ref="I119:I121"/>
    <mergeCell ref="J119:J121"/>
    <mergeCell ref="B117:B118"/>
    <mergeCell ref="C117:C118"/>
    <mergeCell ref="D117:D118"/>
    <mergeCell ref="G117:G118"/>
    <mergeCell ref="H117:H118"/>
    <mergeCell ref="I122:I124"/>
    <mergeCell ref="J122:J124"/>
    <mergeCell ref="K122:K124"/>
    <mergeCell ref="B125:B127"/>
    <mergeCell ref="C125:C127"/>
    <mergeCell ref="D125:D127"/>
    <mergeCell ref="G125:G127"/>
    <mergeCell ref="H125:H127"/>
    <mergeCell ref="I125:I127"/>
    <mergeCell ref="J125:J127"/>
    <mergeCell ref="K125:K127"/>
    <mergeCell ref="B122:B124"/>
    <mergeCell ref="C122:C124"/>
    <mergeCell ref="D122:D124"/>
    <mergeCell ref="G122:G124"/>
    <mergeCell ref="H122:H124"/>
    <mergeCell ref="I128:I131"/>
    <mergeCell ref="J128:J131"/>
    <mergeCell ref="K128:K131"/>
    <mergeCell ref="B132:B135"/>
    <mergeCell ref="C132:C135"/>
    <mergeCell ref="D132:D135"/>
    <mergeCell ref="G132:G135"/>
    <mergeCell ref="H132:H135"/>
    <mergeCell ref="I132:I135"/>
    <mergeCell ref="J132:J135"/>
    <mergeCell ref="K132:K135"/>
    <mergeCell ref="B128:B131"/>
    <mergeCell ref="C128:C131"/>
    <mergeCell ref="D128:D131"/>
    <mergeCell ref="G128:G131"/>
    <mergeCell ref="H128:H131"/>
    <mergeCell ref="I138:I139"/>
    <mergeCell ref="J138:J139"/>
    <mergeCell ref="K138:K139"/>
    <mergeCell ref="B142:B143"/>
    <mergeCell ref="C142:C143"/>
    <mergeCell ref="D142:D143"/>
    <mergeCell ref="G142:G143"/>
    <mergeCell ref="H142:H143"/>
    <mergeCell ref="I142:I143"/>
    <mergeCell ref="J142:J143"/>
    <mergeCell ref="K142:K143"/>
    <mergeCell ref="B138:B139"/>
    <mergeCell ref="C138:C139"/>
    <mergeCell ref="D138:D139"/>
    <mergeCell ref="G138:G139"/>
    <mergeCell ref="H138:H139"/>
    <mergeCell ref="I144:I145"/>
    <mergeCell ref="J144:J145"/>
    <mergeCell ref="K144:K145"/>
    <mergeCell ref="B146:F146"/>
    <mergeCell ref="B144:B145"/>
    <mergeCell ref="C144:C145"/>
    <mergeCell ref="D144:D145"/>
    <mergeCell ref="G144:G145"/>
    <mergeCell ref="H144:H145"/>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4"/>
  <sheetViews>
    <sheetView zoomScale="80" zoomScaleNormal="80" workbookViewId="0">
      <selection activeCell="E26" sqref="E26"/>
    </sheetView>
  </sheetViews>
  <sheetFormatPr defaultRowHeight="15" x14ac:dyDescent="0.25"/>
  <cols>
    <col min="1" max="1" width="9.140625" style="4"/>
    <col min="2" max="2" width="12.7109375" style="4" customWidth="1"/>
    <col min="3" max="3" width="32.7109375" style="4" customWidth="1"/>
    <col min="4" max="4" width="25.7109375" style="4" customWidth="1"/>
    <col min="5" max="5" width="86.7109375" style="4" customWidth="1"/>
    <col min="6" max="11" width="25.7109375" style="4" customWidth="1"/>
    <col min="12" max="12" width="9.140625" style="4"/>
    <col min="13" max="13" width="35.140625" style="4" customWidth="1"/>
    <col min="14" max="16384" width="9.140625" style="4"/>
  </cols>
  <sheetData>
    <row r="1" spans="1:11" x14ac:dyDescent="0.25">
      <c r="A1" s="3"/>
      <c r="B1" s="180" t="s">
        <v>635</v>
      </c>
      <c r="C1" s="180"/>
      <c r="D1" s="180"/>
      <c r="E1" s="180"/>
      <c r="F1" s="180"/>
      <c r="G1" s="180"/>
      <c r="H1" s="180"/>
      <c r="I1" s="180"/>
      <c r="J1" s="180"/>
      <c r="K1" s="180"/>
    </row>
    <row r="2" spans="1:11" x14ac:dyDescent="0.25">
      <c r="A2" s="5"/>
      <c r="B2" s="181" t="s">
        <v>21</v>
      </c>
      <c r="C2" s="181"/>
      <c r="D2" s="181"/>
      <c r="E2" s="181"/>
      <c r="F2" s="181"/>
      <c r="G2" s="181"/>
      <c r="H2" s="181"/>
      <c r="I2" s="181"/>
      <c r="J2" s="181"/>
      <c r="K2" s="181"/>
    </row>
    <row r="3" spans="1:11" x14ac:dyDescent="0.25">
      <c r="A3" s="5"/>
      <c r="B3" s="145"/>
      <c r="C3" s="145"/>
      <c r="D3" s="145"/>
      <c r="E3" s="145"/>
      <c r="F3" s="145"/>
      <c r="G3" s="145"/>
      <c r="H3" s="145"/>
      <c r="I3" s="145"/>
      <c r="J3" s="145"/>
      <c r="K3" s="145"/>
    </row>
    <row r="4" spans="1:11" ht="45.75" customHeight="1" x14ac:dyDescent="0.25">
      <c r="A4" s="5"/>
      <c r="C4" s="182" t="s">
        <v>849</v>
      </c>
      <c r="D4" s="182"/>
      <c r="E4" s="182"/>
      <c r="F4" s="182"/>
      <c r="G4" s="182"/>
      <c r="H4" s="182"/>
      <c r="I4" s="182"/>
      <c r="J4" s="182"/>
      <c r="K4" s="145"/>
    </row>
    <row r="5" spans="1:11" x14ac:dyDescent="0.25">
      <c r="A5" s="5"/>
      <c r="B5" s="60"/>
      <c r="C5" s="60"/>
      <c r="K5" s="145"/>
    </row>
    <row r="6" spans="1:11" x14ac:dyDescent="0.25">
      <c r="A6" s="5"/>
      <c r="B6" s="17" t="s">
        <v>28</v>
      </c>
      <c r="C6" s="17"/>
      <c r="D6" s="18"/>
      <c r="E6" s="19"/>
      <c r="F6" s="22"/>
      <c r="K6" s="145"/>
    </row>
    <row r="7" spans="1:11" x14ac:dyDescent="0.25">
      <c r="A7" s="5"/>
      <c r="B7" s="17" t="s">
        <v>30</v>
      </c>
      <c r="C7" s="18" t="s">
        <v>843</v>
      </c>
      <c r="D7" s="18"/>
      <c r="E7" s="19"/>
      <c r="F7" s="22"/>
      <c r="K7" s="145"/>
    </row>
    <row r="8" spans="1:11" x14ac:dyDescent="0.25">
      <c r="A8" s="5"/>
      <c r="B8" s="17" t="s">
        <v>31</v>
      </c>
      <c r="C8" s="18" t="s">
        <v>85</v>
      </c>
      <c r="D8" s="18"/>
      <c r="E8" s="18" t="s">
        <v>176</v>
      </c>
      <c r="F8" s="22"/>
      <c r="K8" s="145"/>
    </row>
    <row r="9" spans="1:11" x14ac:dyDescent="0.25">
      <c r="A9" s="5"/>
      <c r="B9" s="18"/>
      <c r="C9" s="18"/>
      <c r="D9" s="18"/>
      <c r="E9" s="19"/>
      <c r="F9" s="22"/>
      <c r="K9" s="145"/>
    </row>
    <row r="10" spans="1:11" x14ac:dyDescent="0.25">
      <c r="A10" s="5"/>
      <c r="B10" s="17" t="s">
        <v>22</v>
      </c>
      <c r="C10" s="28" t="s">
        <v>844</v>
      </c>
      <c r="D10" s="19" t="s">
        <v>29</v>
      </c>
      <c r="E10" s="19"/>
      <c r="F10" s="22"/>
      <c r="K10" s="145"/>
    </row>
    <row r="11" spans="1:11" x14ac:dyDescent="0.25">
      <c r="A11" s="5"/>
      <c r="B11" s="17" t="s">
        <v>31</v>
      </c>
      <c r="C11" s="18" t="s">
        <v>35</v>
      </c>
      <c r="D11" s="18"/>
      <c r="E11" s="19"/>
      <c r="F11" s="22"/>
      <c r="K11" s="145"/>
    </row>
    <row r="12" spans="1:11" x14ac:dyDescent="0.25">
      <c r="A12" s="5"/>
      <c r="B12" s="17"/>
      <c r="C12" s="18"/>
      <c r="D12" s="18"/>
      <c r="E12" s="19"/>
      <c r="F12" s="22"/>
      <c r="K12" s="145"/>
    </row>
    <row r="13" spans="1:11" x14ac:dyDescent="0.25">
      <c r="A13" s="5"/>
      <c r="B13" s="17" t="s">
        <v>27</v>
      </c>
      <c r="C13" s="17"/>
      <c r="D13" s="33">
        <v>46231</v>
      </c>
      <c r="E13" s="20"/>
      <c r="F13" s="22"/>
      <c r="K13" s="145"/>
    </row>
    <row r="14" spans="1:11" x14ac:dyDescent="0.25">
      <c r="A14" s="5"/>
      <c r="B14" s="145"/>
      <c r="C14" s="145"/>
      <c r="D14" s="145"/>
      <c r="E14" s="145"/>
      <c r="F14" s="23"/>
      <c r="G14" s="145"/>
      <c r="H14" s="145"/>
      <c r="I14" s="145"/>
      <c r="J14" s="145"/>
      <c r="K14" s="145"/>
    </row>
    <row r="15" spans="1:11" x14ac:dyDescent="0.25">
      <c r="A15" s="5"/>
      <c r="B15" s="14" t="s">
        <v>32</v>
      </c>
      <c r="C15" s="29" t="s">
        <v>845</v>
      </c>
      <c r="D15" s="145"/>
      <c r="E15" s="145"/>
      <c r="F15" s="23"/>
      <c r="G15" s="145"/>
      <c r="H15" s="145"/>
      <c r="I15" s="145"/>
      <c r="J15" s="145"/>
      <c r="K15" s="145"/>
    </row>
    <row r="16" spans="1:11" x14ac:dyDescent="0.25">
      <c r="A16" s="5"/>
      <c r="B16" s="17" t="s">
        <v>31</v>
      </c>
      <c r="C16" s="18" t="s">
        <v>35</v>
      </c>
      <c r="D16" s="145"/>
      <c r="E16" s="145"/>
      <c r="F16" s="23"/>
      <c r="G16" s="145"/>
      <c r="H16" s="145"/>
      <c r="I16" s="145"/>
      <c r="J16" s="145"/>
      <c r="K16" s="145"/>
    </row>
    <row r="17" spans="1:13" x14ac:dyDescent="0.25">
      <c r="A17" s="5"/>
      <c r="B17" s="17"/>
      <c r="C17" s="18"/>
      <c r="D17" s="18"/>
      <c r="E17" s="19"/>
      <c r="F17" s="22"/>
      <c r="K17" s="145"/>
    </row>
    <row r="18" spans="1:13" x14ac:dyDescent="0.25">
      <c r="A18" s="5"/>
      <c r="B18" s="145"/>
      <c r="C18" s="145"/>
      <c r="D18" s="145"/>
      <c r="E18" s="145"/>
      <c r="F18" s="145"/>
      <c r="G18" s="145"/>
      <c r="H18" s="145"/>
      <c r="I18" s="145"/>
      <c r="J18" s="145"/>
      <c r="K18" s="145"/>
    </row>
    <row r="19" spans="1:13" x14ac:dyDescent="0.25">
      <c r="A19" s="5"/>
      <c r="B19" s="145"/>
      <c r="C19" s="187" t="s">
        <v>848</v>
      </c>
      <c r="D19" s="187"/>
      <c r="E19" s="187"/>
      <c r="F19" s="187"/>
      <c r="G19" s="187"/>
      <c r="H19" s="187"/>
      <c r="I19" s="187"/>
      <c r="J19" s="187"/>
      <c r="K19" s="145"/>
    </row>
    <row r="20" spans="1:13" x14ac:dyDescent="0.25">
      <c r="A20" s="5"/>
      <c r="B20" s="145"/>
      <c r="C20" s="145"/>
      <c r="D20" s="145"/>
      <c r="E20" s="145"/>
      <c r="F20" s="145"/>
      <c r="G20" s="145"/>
      <c r="H20" s="145"/>
      <c r="I20" s="145"/>
      <c r="J20" s="145"/>
      <c r="K20" s="145"/>
      <c r="M20" s="1"/>
    </row>
    <row r="21" spans="1:13" ht="45" x14ac:dyDescent="0.25">
      <c r="B21" s="189" t="s">
        <v>0</v>
      </c>
      <c r="C21" s="189" t="s">
        <v>1</v>
      </c>
      <c r="D21" s="189" t="s">
        <v>2</v>
      </c>
      <c r="E21" s="189" t="s">
        <v>3</v>
      </c>
      <c r="F21" s="151" t="s">
        <v>4</v>
      </c>
      <c r="G21" s="190" t="s">
        <v>790</v>
      </c>
      <c r="H21" s="191" t="s">
        <v>5</v>
      </c>
      <c r="I21" s="191" t="s">
        <v>6</v>
      </c>
      <c r="J21" s="185" t="s">
        <v>143</v>
      </c>
      <c r="K21" s="189" t="s">
        <v>7</v>
      </c>
    </row>
    <row r="22" spans="1:13" ht="30" x14ac:dyDescent="0.25">
      <c r="B22" s="189"/>
      <c r="C22" s="189"/>
      <c r="D22" s="189"/>
      <c r="E22" s="189"/>
      <c r="F22" s="151" t="s">
        <v>8</v>
      </c>
      <c r="G22" s="190"/>
      <c r="H22" s="191"/>
      <c r="I22" s="191"/>
      <c r="J22" s="186"/>
      <c r="K22" s="189"/>
    </row>
    <row r="23" spans="1:13" x14ac:dyDescent="0.25">
      <c r="B23" s="214">
        <v>1</v>
      </c>
      <c r="C23" s="216" t="s">
        <v>100</v>
      </c>
      <c r="D23" s="216" t="s">
        <v>101</v>
      </c>
      <c r="E23" s="72" t="s">
        <v>669</v>
      </c>
      <c r="F23" s="139" t="s">
        <v>670</v>
      </c>
      <c r="G23" s="218">
        <v>1</v>
      </c>
      <c r="H23" s="210">
        <v>0</v>
      </c>
      <c r="I23" s="210">
        <v>1</v>
      </c>
      <c r="J23" s="210">
        <v>1</v>
      </c>
      <c r="K23" s="212"/>
    </row>
    <row r="24" spans="1:13" x14ac:dyDescent="0.25">
      <c r="B24" s="222"/>
      <c r="C24" s="223"/>
      <c r="D24" s="223"/>
      <c r="E24" s="72" t="s">
        <v>671</v>
      </c>
      <c r="F24" s="139" t="s">
        <v>672</v>
      </c>
      <c r="G24" s="224"/>
      <c r="H24" s="220"/>
      <c r="I24" s="220"/>
      <c r="J24" s="220"/>
      <c r="K24" s="221"/>
    </row>
    <row r="25" spans="1:13" ht="52.5" customHeight="1" x14ac:dyDescent="0.25">
      <c r="B25" s="222"/>
      <c r="C25" s="223"/>
      <c r="D25" s="223"/>
      <c r="E25" s="72" t="s">
        <v>673</v>
      </c>
      <c r="F25" s="139" t="s">
        <v>674</v>
      </c>
      <c r="G25" s="224"/>
      <c r="H25" s="220"/>
      <c r="I25" s="220"/>
      <c r="J25" s="220"/>
      <c r="K25" s="221"/>
    </row>
    <row r="26" spans="1:13" ht="26.25" customHeight="1" x14ac:dyDescent="0.25">
      <c r="B26" s="222"/>
      <c r="C26" s="223"/>
      <c r="D26" s="223"/>
      <c r="E26" s="72" t="s">
        <v>667</v>
      </c>
      <c r="F26" s="139" t="s">
        <v>668</v>
      </c>
      <c r="G26" s="224"/>
      <c r="H26" s="220"/>
      <c r="I26" s="220"/>
      <c r="J26" s="220"/>
      <c r="K26" s="221"/>
    </row>
    <row r="27" spans="1:13" x14ac:dyDescent="0.25">
      <c r="B27" s="222"/>
      <c r="C27" s="223"/>
      <c r="D27" s="223"/>
      <c r="E27" s="72" t="s">
        <v>179</v>
      </c>
      <c r="F27" s="139" t="s">
        <v>675</v>
      </c>
      <c r="G27" s="224"/>
      <c r="H27" s="220"/>
      <c r="I27" s="220"/>
      <c r="J27" s="220"/>
      <c r="K27" s="221"/>
    </row>
    <row r="28" spans="1:13" ht="106.5" customHeight="1" x14ac:dyDescent="0.25">
      <c r="B28" s="215"/>
      <c r="C28" s="217"/>
      <c r="D28" s="217"/>
      <c r="E28" s="72" t="s">
        <v>134</v>
      </c>
      <c r="F28" s="139" t="s">
        <v>676</v>
      </c>
      <c r="G28" s="219"/>
      <c r="H28" s="211"/>
      <c r="I28" s="211"/>
      <c r="J28" s="211"/>
      <c r="K28" s="213"/>
    </row>
    <row r="29" spans="1:13" x14ac:dyDescent="0.25">
      <c r="B29" s="214">
        <v>2</v>
      </c>
      <c r="C29" s="216" t="s">
        <v>100</v>
      </c>
      <c r="D29" s="216" t="s">
        <v>677</v>
      </c>
      <c r="E29" s="72" t="s">
        <v>669</v>
      </c>
      <c r="F29" s="139" t="s">
        <v>670</v>
      </c>
      <c r="G29" s="218">
        <v>1</v>
      </c>
      <c r="H29" s="210">
        <v>0</v>
      </c>
      <c r="I29" s="210">
        <v>1</v>
      </c>
      <c r="J29" s="210">
        <v>1</v>
      </c>
      <c r="K29" s="212"/>
    </row>
    <row r="30" spans="1:13" x14ac:dyDescent="0.25">
      <c r="B30" s="222"/>
      <c r="C30" s="223"/>
      <c r="D30" s="223"/>
      <c r="E30" s="72" t="s">
        <v>671</v>
      </c>
      <c r="F30" s="139" t="s">
        <v>672</v>
      </c>
      <c r="G30" s="224"/>
      <c r="H30" s="220"/>
      <c r="I30" s="220"/>
      <c r="J30" s="220"/>
      <c r="K30" s="221"/>
    </row>
    <row r="31" spans="1:13" ht="53.25" customHeight="1" x14ac:dyDescent="0.25">
      <c r="B31" s="222"/>
      <c r="C31" s="223"/>
      <c r="D31" s="223"/>
      <c r="E31" s="72" t="s">
        <v>673</v>
      </c>
      <c r="F31" s="139" t="s">
        <v>674</v>
      </c>
      <c r="G31" s="224"/>
      <c r="H31" s="220"/>
      <c r="I31" s="220"/>
      <c r="J31" s="220"/>
      <c r="K31" s="221"/>
    </row>
    <row r="32" spans="1:13" ht="26.25" customHeight="1" x14ac:dyDescent="0.25">
      <c r="B32" s="222"/>
      <c r="C32" s="223"/>
      <c r="D32" s="223"/>
      <c r="E32" s="72" t="s">
        <v>667</v>
      </c>
      <c r="F32" s="139" t="s">
        <v>668</v>
      </c>
      <c r="G32" s="224"/>
      <c r="H32" s="220"/>
      <c r="I32" s="220"/>
      <c r="J32" s="220"/>
      <c r="K32" s="221"/>
    </row>
    <row r="33" spans="2:11" x14ac:dyDescent="0.25">
      <c r="B33" s="222"/>
      <c r="C33" s="223"/>
      <c r="D33" s="223"/>
      <c r="E33" s="72" t="s">
        <v>179</v>
      </c>
      <c r="F33" s="139" t="s">
        <v>675</v>
      </c>
      <c r="G33" s="224"/>
      <c r="H33" s="220"/>
      <c r="I33" s="220"/>
      <c r="J33" s="220"/>
      <c r="K33" s="221"/>
    </row>
    <row r="34" spans="2:11" ht="105.75" customHeight="1" x14ac:dyDescent="0.25">
      <c r="B34" s="215"/>
      <c r="C34" s="217"/>
      <c r="D34" s="217"/>
      <c r="E34" s="72" t="s">
        <v>134</v>
      </c>
      <c r="F34" s="139" t="s">
        <v>676</v>
      </c>
      <c r="G34" s="219"/>
      <c r="H34" s="211"/>
      <c r="I34" s="211"/>
      <c r="J34" s="211"/>
      <c r="K34" s="213"/>
    </row>
    <row r="35" spans="2:11" ht="79.5" customHeight="1" x14ac:dyDescent="0.25">
      <c r="B35" s="214">
        <v>3</v>
      </c>
      <c r="C35" s="225" t="s">
        <v>87</v>
      </c>
      <c r="D35" s="225" t="s">
        <v>88</v>
      </c>
      <c r="E35" s="72" t="s">
        <v>679</v>
      </c>
      <c r="F35" s="139" t="s">
        <v>680</v>
      </c>
      <c r="G35" s="228">
        <v>2</v>
      </c>
      <c r="H35" s="210">
        <v>2</v>
      </c>
      <c r="I35" s="210">
        <v>0</v>
      </c>
      <c r="J35" s="210">
        <v>0</v>
      </c>
      <c r="K35" s="212"/>
    </row>
    <row r="36" spans="2:11" ht="27.75" customHeight="1" x14ac:dyDescent="0.25">
      <c r="B36" s="222"/>
      <c r="C36" s="226"/>
      <c r="D36" s="226"/>
      <c r="E36" s="72" t="s">
        <v>667</v>
      </c>
      <c r="F36" s="139" t="s">
        <v>668</v>
      </c>
      <c r="G36" s="229"/>
      <c r="H36" s="220"/>
      <c r="I36" s="220"/>
      <c r="J36" s="220"/>
      <c r="K36" s="221"/>
    </row>
    <row r="37" spans="2:11" ht="15.75" customHeight="1" x14ac:dyDescent="0.25">
      <c r="B37" s="222"/>
      <c r="C37" s="226"/>
      <c r="D37" s="226"/>
      <c r="E37" s="72" t="s">
        <v>681</v>
      </c>
      <c r="F37" s="139" t="s">
        <v>682</v>
      </c>
      <c r="G37" s="229"/>
      <c r="H37" s="220"/>
      <c r="I37" s="220"/>
      <c r="J37" s="220"/>
      <c r="K37" s="221"/>
    </row>
    <row r="38" spans="2:11" x14ac:dyDescent="0.25">
      <c r="B38" s="222"/>
      <c r="C38" s="226"/>
      <c r="D38" s="226"/>
      <c r="E38" s="72" t="s">
        <v>179</v>
      </c>
      <c r="F38" s="139" t="s">
        <v>675</v>
      </c>
      <c r="G38" s="229"/>
      <c r="H38" s="220"/>
      <c r="I38" s="220"/>
      <c r="J38" s="220"/>
      <c r="K38" s="221"/>
    </row>
    <row r="39" spans="2:11" ht="53.25" customHeight="1" x14ac:dyDescent="0.25">
      <c r="B39" s="222"/>
      <c r="C39" s="226"/>
      <c r="D39" s="226"/>
      <c r="E39" s="72" t="s">
        <v>78</v>
      </c>
      <c r="F39" s="139" t="s">
        <v>678</v>
      </c>
      <c r="G39" s="229"/>
      <c r="H39" s="220"/>
      <c r="I39" s="220"/>
      <c r="J39" s="220"/>
      <c r="K39" s="221"/>
    </row>
    <row r="40" spans="2:11" ht="51.75" customHeight="1" x14ac:dyDescent="0.25">
      <c r="B40" s="222"/>
      <c r="C40" s="226"/>
      <c r="D40" s="226"/>
      <c r="E40" s="72" t="s">
        <v>683</v>
      </c>
      <c r="F40" s="139" t="s">
        <v>684</v>
      </c>
      <c r="G40" s="229"/>
      <c r="H40" s="220"/>
      <c r="I40" s="220"/>
      <c r="J40" s="220"/>
      <c r="K40" s="221"/>
    </row>
    <row r="41" spans="2:11" ht="27.75" customHeight="1" x14ac:dyDescent="0.25">
      <c r="B41" s="222"/>
      <c r="C41" s="226"/>
      <c r="D41" s="226"/>
      <c r="E41" s="72" t="s">
        <v>685</v>
      </c>
      <c r="F41" s="139" t="s">
        <v>686</v>
      </c>
      <c r="G41" s="229"/>
      <c r="H41" s="220"/>
      <c r="I41" s="220"/>
      <c r="J41" s="220"/>
      <c r="K41" s="221"/>
    </row>
    <row r="42" spans="2:11" ht="25.5" x14ac:dyDescent="0.25">
      <c r="B42" s="231">
        <v>4</v>
      </c>
      <c r="C42" s="232" t="s">
        <v>90</v>
      </c>
      <c r="D42" s="232" t="s">
        <v>92</v>
      </c>
      <c r="E42" s="72" t="s">
        <v>667</v>
      </c>
      <c r="F42" s="139" t="s">
        <v>668</v>
      </c>
      <c r="G42" s="233">
        <v>1</v>
      </c>
      <c r="H42" s="234">
        <v>1</v>
      </c>
      <c r="I42" s="210">
        <v>0</v>
      </c>
      <c r="J42" s="210">
        <v>0</v>
      </c>
      <c r="K42" s="178"/>
    </row>
    <row r="43" spans="2:11" x14ac:dyDescent="0.25">
      <c r="B43" s="231"/>
      <c r="C43" s="232"/>
      <c r="D43" s="232"/>
      <c r="E43" s="72" t="s">
        <v>179</v>
      </c>
      <c r="F43" s="139" t="s">
        <v>675</v>
      </c>
      <c r="G43" s="233"/>
      <c r="H43" s="234"/>
      <c r="I43" s="220"/>
      <c r="J43" s="220"/>
      <c r="K43" s="179"/>
    </row>
    <row r="44" spans="2:11" x14ac:dyDescent="0.25">
      <c r="B44" s="231"/>
      <c r="C44" s="232"/>
      <c r="D44" s="232"/>
      <c r="E44" s="72" t="s">
        <v>689</v>
      </c>
      <c r="F44" s="139" t="s">
        <v>690</v>
      </c>
      <c r="G44" s="233"/>
      <c r="H44" s="234"/>
      <c r="I44" s="220"/>
      <c r="J44" s="220"/>
      <c r="K44" s="179"/>
    </row>
    <row r="45" spans="2:11" ht="54" customHeight="1" x14ac:dyDescent="0.25">
      <c r="B45" s="231"/>
      <c r="C45" s="232"/>
      <c r="D45" s="232"/>
      <c r="E45" s="72" t="s">
        <v>78</v>
      </c>
      <c r="F45" s="139" t="s">
        <v>678</v>
      </c>
      <c r="G45" s="233"/>
      <c r="H45" s="234"/>
      <c r="I45" s="220"/>
      <c r="J45" s="220"/>
      <c r="K45" s="179"/>
    </row>
    <row r="46" spans="2:11" ht="54" customHeight="1" x14ac:dyDescent="0.25">
      <c r="B46" s="231"/>
      <c r="C46" s="232"/>
      <c r="D46" s="232"/>
      <c r="E46" s="72" t="s">
        <v>683</v>
      </c>
      <c r="F46" s="139" t="s">
        <v>684</v>
      </c>
      <c r="G46" s="233"/>
      <c r="H46" s="234"/>
      <c r="I46" s="211"/>
      <c r="J46" s="211"/>
      <c r="K46" s="179"/>
    </row>
    <row r="47" spans="2:11" ht="25.5" x14ac:dyDescent="0.25">
      <c r="B47" s="214">
        <v>5</v>
      </c>
      <c r="C47" s="225" t="s">
        <v>90</v>
      </c>
      <c r="D47" s="225" t="s">
        <v>93</v>
      </c>
      <c r="E47" s="72" t="s">
        <v>667</v>
      </c>
      <c r="F47" s="139" t="s">
        <v>668</v>
      </c>
      <c r="G47" s="228">
        <v>2</v>
      </c>
      <c r="H47" s="210">
        <v>1</v>
      </c>
      <c r="I47" s="210">
        <v>0</v>
      </c>
      <c r="J47" s="210">
        <v>0</v>
      </c>
      <c r="K47" s="179"/>
    </row>
    <row r="48" spans="2:11" x14ac:dyDescent="0.25">
      <c r="B48" s="222"/>
      <c r="C48" s="226"/>
      <c r="D48" s="226"/>
      <c r="E48" s="72" t="s">
        <v>681</v>
      </c>
      <c r="F48" s="139" t="s">
        <v>682</v>
      </c>
      <c r="G48" s="229"/>
      <c r="H48" s="220"/>
      <c r="I48" s="220"/>
      <c r="J48" s="220"/>
      <c r="K48" s="179"/>
    </row>
    <row r="49" spans="2:11" x14ac:dyDescent="0.25">
      <c r="B49" s="222"/>
      <c r="C49" s="226"/>
      <c r="D49" s="226"/>
      <c r="E49" s="72" t="s">
        <v>179</v>
      </c>
      <c r="F49" s="139" t="s">
        <v>675</v>
      </c>
      <c r="G49" s="229"/>
      <c r="H49" s="220"/>
      <c r="I49" s="220"/>
      <c r="J49" s="220"/>
      <c r="K49" s="179"/>
    </row>
    <row r="50" spans="2:11" x14ac:dyDescent="0.25">
      <c r="B50" s="222"/>
      <c r="C50" s="226"/>
      <c r="D50" s="226"/>
      <c r="E50" s="72" t="s">
        <v>689</v>
      </c>
      <c r="F50" s="139" t="s">
        <v>690</v>
      </c>
      <c r="G50" s="229"/>
      <c r="H50" s="220"/>
      <c r="I50" s="220"/>
      <c r="J50" s="220"/>
      <c r="K50" s="179"/>
    </row>
    <row r="51" spans="2:11" ht="51" x14ac:dyDescent="0.25">
      <c r="B51" s="222"/>
      <c r="C51" s="226"/>
      <c r="D51" s="226"/>
      <c r="E51" s="72" t="s">
        <v>78</v>
      </c>
      <c r="F51" s="139" t="s">
        <v>678</v>
      </c>
      <c r="G51" s="229"/>
      <c r="H51" s="220"/>
      <c r="I51" s="220"/>
      <c r="J51" s="220"/>
      <c r="K51" s="179"/>
    </row>
    <row r="52" spans="2:11" ht="51" x14ac:dyDescent="0.25">
      <c r="B52" s="222"/>
      <c r="C52" s="226"/>
      <c r="D52" s="226"/>
      <c r="E52" s="72" t="s">
        <v>683</v>
      </c>
      <c r="F52" s="139" t="s">
        <v>684</v>
      </c>
      <c r="G52" s="229"/>
      <c r="H52" s="220"/>
      <c r="I52" s="220"/>
      <c r="J52" s="220"/>
      <c r="K52" s="179"/>
    </row>
    <row r="53" spans="2:11" ht="25.5" x14ac:dyDescent="0.25">
      <c r="B53" s="215"/>
      <c r="C53" s="227"/>
      <c r="D53" s="227"/>
      <c r="E53" s="72" t="s">
        <v>685</v>
      </c>
      <c r="F53" s="139" t="s">
        <v>686</v>
      </c>
      <c r="G53" s="230"/>
      <c r="H53" s="211"/>
      <c r="I53" s="211"/>
      <c r="J53" s="211"/>
      <c r="K53" s="179"/>
    </row>
    <row r="54" spans="2:11" ht="50.1" customHeight="1" x14ac:dyDescent="0.25">
      <c r="B54" s="193" t="s">
        <v>18</v>
      </c>
      <c r="C54" s="194"/>
      <c r="D54" s="194"/>
      <c r="E54" s="194"/>
      <c r="F54" s="195"/>
      <c r="G54" s="10">
        <f>SUM(G23:G53)</f>
        <v>7</v>
      </c>
      <c r="H54" s="10">
        <f>SUM(H23:H53)</f>
        <v>4</v>
      </c>
      <c r="I54" s="10">
        <f>SUM(I23:I53)</f>
        <v>2</v>
      </c>
      <c r="J54" s="10">
        <f>SUM(J23:J53)</f>
        <v>2</v>
      </c>
      <c r="K54" s="34" t="s">
        <v>138</v>
      </c>
    </row>
  </sheetData>
  <autoFilter ref="B20:K138"/>
  <mergeCells count="52">
    <mergeCell ref="B1:K1"/>
    <mergeCell ref="B2:K2"/>
    <mergeCell ref="C4:J4"/>
    <mergeCell ref="C19:J19"/>
    <mergeCell ref="B21:B22"/>
    <mergeCell ref="I21:I22"/>
    <mergeCell ref="J21:J22"/>
    <mergeCell ref="K21:K22"/>
    <mergeCell ref="B23:B28"/>
    <mergeCell ref="C23:C28"/>
    <mergeCell ref="D23:D28"/>
    <mergeCell ref="G23:G28"/>
    <mergeCell ref="H23:H28"/>
    <mergeCell ref="I23:I28"/>
    <mergeCell ref="J23:J28"/>
    <mergeCell ref="K23:K28"/>
    <mergeCell ref="C21:C22"/>
    <mergeCell ref="D21:D22"/>
    <mergeCell ref="E21:E22"/>
    <mergeCell ref="G21:G22"/>
    <mergeCell ref="H21:H22"/>
    <mergeCell ref="I29:I34"/>
    <mergeCell ref="J29:J34"/>
    <mergeCell ref="K29:K34"/>
    <mergeCell ref="B35:B41"/>
    <mergeCell ref="C35:C41"/>
    <mergeCell ref="D35:D41"/>
    <mergeCell ref="G35:G41"/>
    <mergeCell ref="H35:H41"/>
    <mergeCell ref="I35:I41"/>
    <mergeCell ref="J35:J41"/>
    <mergeCell ref="K35:K41"/>
    <mergeCell ref="B29:B34"/>
    <mergeCell ref="C29:C34"/>
    <mergeCell ref="D29:D34"/>
    <mergeCell ref="G29:G34"/>
    <mergeCell ref="H29:H34"/>
    <mergeCell ref="B54:F54"/>
    <mergeCell ref="I42:I46"/>
    <mergeCell ref="J42:J46"/>
    <mergeCell ref="B47:B53"/>
    <mergeCell ref="C47:C53"/>
    <mergeCell ref="D47:D53"/>
    <mergeCell ref="G47:G53"/>
    <mergeCell ref="H47:H53"/>
    <mergeCell ref="I47:I53"/>
    <mergeCell ref="J47:J53"/>
    <mergeCell ref="B42:B46"/>
    <mergeCell ref="C42:C46"/>
    <mergeCell ref="D42:D46"/>
    <mergeCell ref="G42:G46"/>
    <mergeCell ref="H42:H46"/>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7"/>
  <sheetViews>
    <sheetView zoomScale="80" zoomScaleNormal="80" workbookViewId="0">
      <selection activeCell="E15" sqref="E15"/>
    </sheetView>
  </sheetViews>
  <sheetFormatPr defaultRowHeight="15" x14ac:dyDescent="0.25"/>
  <cols>
    <col min="1" max="1" width="9.140625" style="4"/>
    <col min="2" max="2" width="12.7109375" style="4" customWidth="1"/>
    <col min="3" max="3" width="32.7109375" style="4" customWidth="1"/>
    <col min="4" max="4" width="25.7109375" style="4" customWidth="1"/>
    <col min="5" max="5" width="80.7109375" style="4" customWidth="1"/>
    <col min="6" max="11" width="25.7109375" style="4" customWidth="1"/>
    <col min="12" max="12" width="9.140625" style="4"/>
    <col min="13" max="13" width="35.140625" style="4" customWidth="1"/>
    <col min="14" max="16384" width="9.140625" style="4"/>
  </cols>
  <sheetData>
    <row r="1" spans="1:11" x14ac:dyDescent="0.25">
      <c r="A1" s="3"/>
      <c r="B1" s="188" t="s">
        <v>663</v>
      </c>
      <c r="C1" s="188"/>
      <c r="D1" s="188"/>
      <c r="E1" s="188"/>
      <c r="F1" s="188"/>
      <c r="G1" s="188"/>
      <c r="H1" s="188"/>
      <c r="I1" s="188"/>
      <c r="J1" s="188"/>
      <c r="K1" s="188"/>
    </row>
    <row r="2" spans="1:11" x14ac:dyDescent="0.25">
      <c r="A2" s="5"/>
      <c r="B2" s="181" t="s">
        <v>21</v>
      </c>
      <c r="C2" s="181"/>
      <c r="D2" s="181"/>
      <c r="E2" s="181"/>
      <c r="F2" s="181"/>
      <c r="G2" s="181"/>
      <c r="H2" s="181"/>
      <c r="I2" s="181"/>
      <c r="J2" s="181"/>
      <c r="K2" s="181"/>
    </row>
    <row r="3" spans="1:11" x14ac:dyDescent="0.25">
      <c r="A3" s="5"/>
      <c r="B3" s="145"/>
      <c r="C3" s="145"/>
      <c r="D3" s="145"/>
      <c r="E3" s="145"/>
      <c r="F3" s="145"/>
      <c r="G3" s="145"/>
      <c r="H3" s="145"/>
      <c r="I3" s="145"/>
      <c r="J3" s="145"/>
      <c r="K3" s="145"/>
    </row>
    <row r="4" spans="1:11" ht="27" customHeight="1" x14ac:dyDescent="0.25">
      <c r="A4" s="5"/>
      <c r="C4" s="182" t="s">
        <v>854</v>
      </c>
      <c r="D4" s="182"/>
      <c r="E4" s="182"/>
      <c r="F4" s="182"/>
      <c r="G4" s="182"/>
      <c r="H4" s="182"/>
      <c r="I4" s="182"/>
      <c r="J4" s="182"/>
      <c r="K4" s="145"/>
    </row>
    <row r="5" spans="1:11" x14ac:dyDescent="0.25">
      <c r="A5" s="5"/>
      <c r="B5" s="60"/>
      <c r="C5" s="60"/>
      <c r="K5" s="145"/>
    </row>
    <row r="6" spans="1:11" x14ac:dyDescent="0.25">
      <c r="A6" s="5"/>
      <c r="B6" s="17" t="s">
        <v>28</v>
      </c>
      <c r="C6" s="17"/>
      <c r="D6" s="18"/>
      <c r="E6" s="19"/>
      <c r="F6" s="22"/>
      <c r="K6" s="145"/>
    </row>
    <row r="7" spans="1:11" x14ac:dyDescent="0.25">
      <c r="A7" s="5"/>
      <c r="B7" s="17" t="s">
        <v>30</v>
      </c>
      <c r="C7" s="18" t="s">
        <v>850</v>
      </c>
      <c r="D7" s="18"/>
      <c r="E7" s="19"/>
      <c r="F7" s="22"/>
      <c r="K7" s="145"/>
    </row>
    <row r="8" spans="1:11" x14ac:dyDescent="0.25">
      <c r="A8" s="5"/>
      <c r="B8" s="17" t="s">
        <v>31</v>
      </c>
      <c r="C8" s="18" t="s">
        <v>108</v>
      </c>
      <c r="D8" s="18"/>
      <c r="E8" s="19"/>
      <c r="F8" s="22"/>
      <c r="K8" s="145"/>
    </row>
    <row r="9" spans="1:11" x14ac:dyDescent="0.25">
      <c r="A9" s="5"/>
      <c r="B9" s="18"/>
      <c r="C9" s="18"/>
      <c r="D9" s="18"/>
      <c r="E9" s="19"/>
      <c r="F9" s="22"/>
      <c r="K9" s="145"/>
    </row>
    <row r="10" spans="1:11" x14ac:dyDescent="0.25">
      <c r="A10" s="5"/>
      <c r="B10" s="17" t="s">
        <v>22</v>
      </c>
      <c r="C10" s="28" t="s">
        <v>851</v>
      </c>
      <c r="D10" s="19" t="s">
        <v>29</v>
      </c>
      <c r="E10" s="19"/>
      <c r="F10" s="22"/>
      <c r="K10" s="145"/>
    </row>
    <row r="11" spans="1:11" x14ac:dyDescent="0.25">
      <c r="A11" s="5"/>
      <c r="B11" s="17" t="s">
        <v>31</v>
      </c>
      <c r="C11" s="18" t="s">
        <v>35</v>
      </c>
      <c r="D11" s="18"/>
      <c r="E11" s="19"/>
      <c r="F11" s="22"/>
      <c r="K11" s="145"/>
    </row>
    <row r="12" spans="1:11" x14ac:dyDescent="0.25">
      <c r="A12" s="5"/>
      <c r="B12" s="17"/>
      <c r="C12" s="18"/>
      <c r="D12" s="18"/>
      <c r="E12" s="19"/>
      <c r="F12" s="22"/>
      <c r="K12" s="145"/>
    </row>
    <row r="13" spans="1:11" x14ac:dyDescent="0.25">
      <c r="A13" s="5"/>
      <c r="B13" s="17" t="s">
        <v>27</v>
      </c>
      <c r="C13" s="17"/>
      <c r="D13" s="33">
        <v>46318</v>
      </c>
      <c r="E13" s="20"/>
      <c r="F13" s="22"/>
      <c r="K13" s="145"/>
    </row>
    <row r="14" spans="1:11" x14ac:dyDescent="0.25">
      <c r="A14" s="5"/>
      <c r="B14" s="145"/>
      <c r="C14" s="145"/>
      <c r="D14" s="145"/>
      <c r="E14" s="145"/>
      <c r="F14" s="23"/>
      <c r="G14" s="145"/>
      <c r="H14" s="145"/>
      <c r="I14" s="145"/>
      <c r="J14" s="145"/>
      <c r="K14" s="145"/>
    </row>
    <row r="15" spans="1:11" x14ac:dyDescent="0.25">
      <c r="A15" s="5"/>
      <c r="B15" s="14" t="s">
        <v>32</v>
      </c>
      <c r="C15" s="29" t="s">
        <v>852</v>
      </c>
      <c r="D15" s="145"/>
      <c r="E15" s="145"/>
      <c r="F15" s="23"/>
      <c r="G15" s="145"/>
      <c r="H15" s="145"/>
      <c r="I15" s="145"/>
      <c r="J15" s="145"/>
      <c r="K15" s="145"/>
    </row>
    <row r="16" spans="1:11" x14ac:dyDescent="0.25">
      <c r="A16" s="5"/>
      <c r="B16" s="17" t="s">
        <v>31</v>
      </c>
      <c r="C16" s="18" t="s">
        <v>35</v>
      </c>
      <c r="D16" s="145"/>
      <c r="E16" s="145"/>
      <c r="F16" s="23"/>
      <c r="G16" s="145"/>
      <c r="H16" s="145"/>
      <c r="I16" s="145"/>
      <c r="J16" s="145"/>
      <c r="K16" s="145"/>
    </row>
    <row r="17" spans="1:13" x14ac:dyDescent="0.25">
      <c r="A17" s="5"/>
      <c r="B17" s="145"/>
      <c r="C17" s="145"/>
      <c r="D17" s="145"/>
      <c r="E17" s="145"/>
      <c r="F17" s="145"/>
      <c r="G17" s="145"/>
      <c r="H17" s="145"/>
      <c r="I17" s="145"/>
      <c r="J17" s="145"/>
      <c r="K17" s="145"/>
    </row>
    <row r="18" spans="1:13" x14ac:dyDescent="0.25">
      <c r="A18" s="5"/>
      <c r="B18" s="145"/>
      <c r="C18" s="187" t="s">
        <v>853</v>
      </c>
      <c r="D18" s="187"/>
      <c r="E18" s="187"/>
      <c r="F18" s="187"/>
      <c r="G18" s="187"/>
      <c r="H18" s="187"/>
      <c r="I18" s="187"/>
      <c r="J18" s="187"/>
      <c r="K18" s="145"/>
    </row>
    <row r="19" spans="1:13" x14ac:dyDescent="0.25">
      <c r="A19" s="5"/>
      <c r="B19" s="145"/>
      <c r="C19" s="145"/>
      <c r="D19" s="145"/>
      <c r="E19" s="145"/>
      <c r="F19" s="145"/>
      <c r="G19" s="145"/>
      <c r="H19" s="145"/>
      <c r="I19" s="145"/>
      <c r="J19" s="145"/>
      <c r="K19" s="145"/>
      <c r="M19" s="1"/>
    </row>
    <row r="20" spans="1:13" ht="45" x14ac:dyDescent="0.25">
      <c r="B20" s="189" t="s">
        <v>0</v>
      </c>
      <c r="C20" s="189" t="s">
        <v>1</v>
      </c>
      <c r="D20" s="189" t="s">
        <v>2</v>
      </c>
      <c r="E20" s="189" t="s">
        <v>3</v>
      </c>
      <c r="F20" s="151" t="s">
        <v>4</v>
      </c>
      <c r="G20" s="190" t="s">
        <v>790</v>
      </c>
      <c r="H20" s="191" t="s">
        <v>5</v>
      </c>
      <c r="I20" s="191" t="s">
        <v>6</v>
      </c>
      <c r="J20" s="185" t="s">
        <v>143</v>
      </c>
      <c r="K20" s="189" t="s">
        <v>7</v>
      </c>
    </row>
    <row r="21" spans="1:13" ht="30" x14ac:dyDescent="0.25">
      <c r="B21" s="189"/>
      <c r="C21" s="189"/>
      <c r="D21" s="189"/>
      <c r="E21" s="189"/>
      <c r="F21" s="151" t="s">
        <v>8</v>
      </c>
      <c r="G21" s="190"/>
      <c r="H21" s="191"/>
      <c r="I21" s="191"/>
      <c r="J21" s="186"/>
      <c r="K21" s="189"/>
    </row>
    <row r="22" spans="1:13" ht="38.25" customHeight="1" x14ac:dyDescent="0.25">
      <c r="B22" s="214">
        <v>1</v>
      </c>
      <c r="C22" s="216" t="s">
        <v>109</v>
      </c>
      <c r="D22" s="216" t="s">
        <v>721</v>
      </c>
      <c r="E22" s="72" t="s">
        <v>179</v>
      </c>
      <c r="F22" s="72" t="s">
        <v>675</v>
      </c>
      <c r="G22" s="218">
        <v>1</v>
      </c>
      <c r="H22" s="210">
        <v>1</v>
      </c>
      <c r="I22" s="210">
        <v>0</v>
      </c>
      <c r="J22" s="210">
        <v>0</v>
      </c>
      <c r="K22" s="235"/>
    </row>
    <row r="23" spans="1:13" ht="51.75" customHeight="1" x14ac:dyDescent="0.25">
      <c r="B23" s="222"/>
      <c r="C23" s="223"/>
      <c r="D23" s="223"/>
      <c r="E23" s="72" t="s">
        <v>78</v>
      </c>
      <c r="F23" s="72" t="s">
        <v>678</v>
      </c>
      <c r="G23" s="224"/>
      <c r="H23" s="220"/>
      <c r="I23" s="220"/>
      <c r="J23" s="220"/>
      <c r="K23" s="236"/>
    </row>
    <row r="24" spans="1:13" ht="54" customHeight="1" x14ac:dyDescent="0.25">
      <c r="B24" s="215"/>
      <c r="C24" s="217"/>
      <c r="D24" s="217"/>
      <c r="E24" s="72" t="s">
        <v>683</v>
      </c>
      <c r="F24" s="72" t="s">
        <v>684</v>
      </c>
      <c r="G24" s="219"/>
      <c r="H24" s="211"/>
      <c r="I24" s="211"/>
      <c r="J24" s="211"/>
      <c r="K24" s="237"/>
    </row>
    <row r="25" spans="1:13" ht="25.5" x14ac:dyDescent="0.25">
      <c r="B25" s="214">
        <v>2</v>
      </c>
      <c r="C25" s="216" t="s">
        <v>110</v>
      </c>
      <c r="D25" s="216" t="s">
        <v>724</v>
      </c>
      <c r="E25" s="72" t="s">
        <v>666</v>
      </c>
      <c r="F25" s="72" t="s">
        <v>204</v>
      </c>
      <c r="G25" s="218">
        <v>1</v>
      </c>
      <c r="H25" s="210">
        <v>1</v>
      </c>
      <c r="I25" s="210">
        <v>0</v>
      </c>
      <c r="J25" s="210">
        <v>0</v>
      </c>
      <c r="K25" s="235"/>
    </row>
    <row r="26" spans="1:13" x14ac:dyDescent="0.25">
      <c r="B26" s="222"/>
      <c r="C26" s="223"/>
      <c r="D26" s="223"/>
      <c r="E26" s="72" t="s">
        <v>179</v>
      </c>
      <c r="F26" s="72" t="s">
        <v>675</v>
      </c>
      <c r="G26" s="224"/>
      <c r="H26" s="220"/>
      <c r="I26" s="220"/>
      <c r="J26" s="220"/>
      <c r="K26" s="236"/>
    </row>
    <row r="27" spans="1:13" ht="25.5" x14ac:dyDescent="0.25">
      <c r="B27" s="222"/>
      <c r="C27" s="223"/>
      <c r="D27" s="223"/>
      <c r="E27" s="72" t="s">
        <v>725</v>
      </c>
      <c r="F27" s="72" t="s">
        <v>726</v>
      </c>
      <c r="G27" s="224"/>
      <c r="H27" s="220"/>
      <c r="I27" s="220"/>
      <c r="J27" s="220"/>
      <c r="K27" s="236"/>
    </row>
    <row r="28" spans="1:13" ht="54" customHeight="1" x14ac:dyDescent="0.25">
      <c r="B28" s="215"/>
      <c r="C28" s="217"/>
      <c r="D28" s="217"/>
      <c r="E28" s="72" t="s">
        <v>78</v>
      </c>
      <c r="F28" s="72" t="s">
        <v>678</v>
      </c>
      <c r="G28" s="219"/>
      <c r="H28" s="211"/>
      <c r="I28" s="211"/>
      <c r="J28" s="211"/>
      <c r="K28" s="237"/>
    </row>
    <row r="29" spans="1:13" ht="25.5" customHeight="1" x14ac:dyDescent="0.25">
      <c r="B29" s="214">
        <v>3</v>
      </c>
      <c r="C29" s="216" t="s">
        <v>111</v>
      </c>
      <c r="D29" s="216" t="s">
        <v>112</v>
      </c>
      <c r="E29" s="72" t="s">
        <v>179</v>
      </c>
      <c r="F29" s="72" t="s">
        <v>675</v>
      </c>
      <c r="G29" s="218">
        <v>2</v>
      </c>
      <c r="H29" s="210">
        <v>2</v>
      </c>
      <c r="I29" s="210">
        <v>0</v>
      </c>
      <c r="J29" s="210">
        <v>0</v>
      </c>
      <c r="K29" s="235"/>
    </row>
    <row r="30" spans="1:13" ht="117.75" customHeight="1" x14ac:dyDescent="0.25">
      <c r="B30" s="222"/>
      <c r="C30" s="223"/>
      <c r="D30" s="223"/>
      <c r="E30" s="72" t="s">
        <v>134</v>
      </c>
      <c r="F30" s="72" t="s">
        <v>676</v>
      </c>
      <c r="G30" s="224"/>
      <c r="H30" s="220"/>
      <c r="I30" s="220"/>
      <c r="J30" s="220"/>
      <c r="K30" s="236"/>
    </row>
    <row r="31" spans="1:13" ht="53.25" customHeight="1" x14ac:dyDescent="0.25">
      <c r="B31" s="222"/>
      <c r="C31" s="223"/>
      <c r="D31" s="223"/>
      <c r="E31" s="72" t="s">
        <v>78</v>
      </c>
      <c r="F31" s="72" t="s">
        <v>678</v>
      </c>
      <c r="G31" s="224"/>
      <c r="H31" s="220"/>
      <c r="I31" s="220"/>
      <c r="J31" s="220"/>
      <c r="K31" s="236"/>
    </row>
    <row r="32" spans="1:13" ht="53.25" customHeight="1" x14ac:dyDescent="0.25">
      <c r="B32" s="215"/>
      <c r="C32" s="217"/>
      <c r="D32" s="217"/>
      <c r="E32" s="72" t="s">
        <v>683</v>
      </c>
      <c r="F32" s="72" t="s">
        <v>684</v>
      </c>
      <c r="G32" s="219"/>
      <c r="H32" s="211"/>
      <c r="I32" s="211"/>
      <c r="J32" s="211"/>
      <c r="K32" s="237"/>
    </row>
    <row r="33" spans="2:11" ht="38.25" x14ac:dyDescent="0.25">
      <c r="B33" s="26">
        <v>4</v>
      </c>
      <c r="C33" s="72" t="s">
        <v>98</v>
      </c>
      <c r="D33" s="72" t="s">
        <v>99</v>
      </c>
      <c r="E33" s="72" t="s">
        <v>179</v>
      </c>
      <c r="F33" s="72" t="s">
        <v>675</v>
      </c>
      <c r="G33" s="139">
        <v>2</v>
      </c>
      <c r="H33" s="30">
        <v>0</v>
      </c>
      <c r="I33" s="30">
        <v>2</v>
      </c>
      <c r="J33" s="30">
        <v>2</v>
      </c>
      <c r="K33" s="140"/>
    </row>
    <row r="34" spans="2:11" ht="119.25" customHeight="1" x14ac:dyDescent="0.25">
      <c r="B34" s="26">
        <v>5</v>
      </c>
      <c r="C34" s="72" t="s">
        <v>98</v>
      </c>
      <c r="D34" s="72" t="s">
        <v>267</v>
      </c>
      <c r="E34" s="72" t="s">
        <v>134</v>
      </c>
      <c r="F34" s="72" t="s">
        <v>676</v>
      </c>
      <c r="G34" s="139">
        <v>1</v>
      </c>
      <c r="H34" s="30">
        <v>1</v>
      </c>
      <c r="I34" s="30">
        <v>0</v>
      </c>
      <c r="J34" s="30">
        <v>0</v>
      </c>
      <c r="K34" s="140"/>
    </row>
    <row r="35" spans="2:11" ht="26.25" customHeight="1" x14ac:dyDescent="0.25">
      <c r="B35" s="214">
        <v>6</v>
      </c>
      <c r="C35" s="216" t="s">
        <v>174</v>
      </c>
      <c r="D35" s="216" t="s">
        <v>178</v>
      </c>
      <c r="E35" s="72" t="s">
        <v>722</v>
      </c>
      <c r="F35" s="72" t="s">
        <v>723</v>
      </c>
      <c r="G35" s="218">
        <v>1</v>
      </c>
      <c r="H35" s="210">
        <v>1</v>
      </c>
      <c r="I35" s="210">
        <v>0</v>
      </c>
      <c r="J35" s="210">
        <v>0</v>
      </c>
      <c r="K35" s="235"/>
    </row>
    <row r="36" spans="2:11" ht="54" customHeight="1" x14ac:dyDescent="0.25">
      <c r="B36" s="215"/>
      <c r="C36" s="217"/>
      <c r="D36" s="217"/>
      <c r="E36" s="72" t="s">
        <v>712</v>
      </c>
      <c r="F36" s="72" t="s">
        <v>713</v>
      </c>
      <c r="G36" s="219"/>
      <c r="H36" s="211"/>
      <c r="I36" s="211"/>
      <c r="J36" s="211"/>
      <c r="K36" s="237"/>
    </row>
    <row r="37" spans="2:11" ht="51" customHeight="1" x14ac:dyDescent="0.25">
      <c r="B37" s="214">
        <v>7</v>
      </c>
      <c r="C37" s="216" t="s">
        <v>174</v>
      </c>
      <c r="D37" s="216" t="s">
        <v>727</v>
      </c>
      <c r="E37" s="72" t="s">
        <v>179</v>
      </c>
      <c r="F37" s="72" t="s">
        <v>675</v>
      </c>
      <c r="G37" s="218">
        <v>4</v>
      </c>
      <c r="H37" s="210">
        <v>4</v>
      </c>
      <c r="I37" s="210">
        <v>0</v>
      </c>
      <c r="J37" s="210">
        <v>0</v>
      </c>
      <c r="K37" s="235"/>
    </row>
    <row r="38" spans="2:11" ht="27.75" customHeight="1" x14ac:dyDescent="0.25">
      <c r="B38" s="222"/>
      <c r="C38" s="223"/>
      <c r="D38" s="223"/>
      <c r="E38" s="72" t="s">
        <v>725</v>
      </c>
      <c r="F38" s="72" t="s">
        <v>726</v>
      </c>
      <c r="G38" s="224"/>
      <c r="H38" s="220"/>
      <c r="I38" s="220"/>
      <c r="J38" s="220"/>
      <c r="K38" s="236"/>
    </row>
    <row r="39" spans="2:11" ht="26.25" customHeight="1" x14ac:dyDescent="0.25">
      <c r="B39" s="222"/>
      <c r="C39" s="223"/>
      <c r="D39" s="223"/>
      <c r="E39" s="72" t="s">
        <v>722</v>
      </c>
      <c r="F39" s="72" t="s">
        <v>723</v>
      </c>
      <c r="G39" s="224"/>
      <c r="H39" s="220"/>
      <c r="I39" s="220"/>
      <c r="J39" s="220"/>
      <c r="K39" s="236"/>
    </row>
    <row r="40" spans="2:11" ht="54" customHeight="1" x14ac:dyDescent="0.25">
      <c r="B40" s="215"/>
      <c r="C40" s="217"/>
      <c r="D40" s="217"/>
      <c r="E40" s="72" t="s">
        <v>712</v>
      </c>
      <c r="F40" s="72" t="s">
        <v>713</v>
      </c>
      <c r="G40" s="219"/>
      <c r="H40" s="211"/>
      <c r="I40" s="211"/>
      <c r="J40" s="211"/>
      <c r="K40" s="237"/>
    </row>
    <row r="41" spans="2:11" ht="15.75" customHeight="1" x14ac:dyDescent="0.25">
      <c r="B41" s="214">
        <v>8</v>
      </c>
      <c r="C41" s="216" t="s">
        <v>174</v>
      </c>
      <c r="D41" s="216" t="s">
        <v>72</v>
      </c>
      <c r="E41" s="72" t="s">
        <v>179</v>
      </c>
      <c r="F41" s="72" t="s">
        <v>675</v>
      </c>
      <c r="G41" s="218">
        <v>4</v>
      </c>
      <c r="H41" s="210">
        <v>4</v>
      </c>
      <c r="I41" s="210">
        <v>0</v>
      </c>
      <c r="J41" s="210">
        <v>0</v>
      </c>
      <c r="K41" s="235"/>
    </row>
    <row r="42" spans="2:11" ht="27.75" customHeight="1" x14ac:dyDescent="0.25">
      <c r="B42" s="222"/>
      <c r="C42" s="223"/>
      <c r="D42" s="223"/>
      <c r="E42" s="72" t="s">
        <v>725</v>
      </c>
      <c r="F42" s="72" t="s">
        <v>726</v>
      </c>
      <c r="G42" s="224"/>
      <c r="H42" s="220"/>
      <c r="I42" s="220"/>
      <c r="J42" s="220"/>
      <c r="K42" s="236"/>
    </row>
    <row r="43" spans="2:11" ht="27" customHeight="1" x14ac:dyDescent="0.25">
      <c r="B43" s="222"/>
      <c r="C43" s="223"/>
      <c r="D43" s="223"/>
      <c r="E43" s="72" t="s">
        <v>722</v>
      </c>
      <c r="F43" s="72" t="s">
        <v>723</v>
      </c>
      <c r="G43" s="224"/>
      <c r="H43" s="220"/>
      <c r="I43" s="220"/>
      <c r="J43" s="220"/>
      <c r="K43" s="236"/>
    </row>
    <row r="44" spans="2:11" ht="54" customHeight="1" x14ac:dyDescent="0.25">
      <c r="B44" s="222"/>
      <c r="C44" s="223"/>
      <c r="D44" s="223"/>
      <c r="E44" s="72" t="s">
        <v>712</v>
      </c>
      <c r="F44" s="72" t="s">
        <v>713</v>
      </c>
      <c r="G44" s="224"/>
      <c r="H44" s="220"/>
      <c r="I44" s="220"/>
      <c r="J44" s="220"/>
      <c r="K44" s="236"/>
    </row>
    <row r="45" spans="2:11" ht="92.25" customHeight="1" x14ac:dyDescent="0.25">
      <c r="B45" s="215"/>
      <c r="C45" s="217"/>
      <c r="D45" s="217"/>
      <c r="E45" s="72" t="s">
        <v>706</v>
      </c>
      <c r="F45" s="72" t="s">
        <v>707</v>
      </c>
      <c r="G45" s="219"/>
      <c r="H45" s="211"/>
      <c r="I45" s="211"/>
      <c r="J45" s="211"/>
      <c r="K45" s="237"/>
    </row>
    <row r="46" spans="2:11" ht="25.5" x14ac:dyDescent="0.25">
      <c r="B46" s="26">
        <v>9</v>
      </c>
      <c r="C46" s="72" t="s">
        <v>96</v>
      </c>
      <c r="D46" s="72" t="s">
        <v>82</v>
      </c>
      <c r="E46" s="72" t="s">
        <v>732</v>
      </c>
      <c r="F46" s="72" t="s">
        <v>715</v>
      </c>
      <c r="G46" s="139">
        <v>1</v>
      </c>
      <c r="H46" s="30">
        <v>0</v>
      </c>
      <c r="I46" s="30">
        <v>1</v>
      </c>
      <c r="J46" s="30">
        <v>0</v>
      </c>
      <c r="K46" s="140"/>
    </row>
    <row r="47" spans="2:11" ht="45" x14ac:dyDescent="0.25">
      <c r="B47" s="198" t="s">
        <v>18</v>
      </c>
      <c r="C47" s="199"/>
      <c r="D47" s="199"/>
      <c r="E47" s="199"/>
      <c r="F47" s="200"/>
      <c r="G47" s="95">
        <f>SUM(G22:G46)</f>
        <v>17</v>
      </c>
      <c r="H47" s="95">
        <f>SUM(H22:H46)</f>
        <v>14</v>
      </c>
      <c r="I47" s="95">
        <f>SUM(I22:I46)</f>
        <v>3</v>
      </c>
      <c r="J47" s="95">
        <f>SUM(J22:J46)</f>
        <v>2</v>
      </c>
      <c r="K47" s="40" t="s">
        <v>138</v>
      </c>
    </row>
  </sheetData>
  <mergeCells count="62">
    <mergeCell ref="C22:C24"/>
    <mergeCell ref="I20:I21"/>
    <mergeCell ref="J20:J21"/>
    <mergeCell ref="K20:K21"/>
    <mergeCell ref="B1:K1"/>
    <mergeCell ref="B2:K2"/>
    <mergeCell ref="C4:J4"/>
    <mergeCell ref="C18:J18"/>
    <mergeCell ref="B20:B21"/>
    <mergeCell ref="C20:C21"/>
    <mergeCell ref="D20:D21"/>
    <mergeCell ref="E20:E21"/>
    <mergeCell ref="G20:G21"/>
    <mergeCell ref="H20:H21"/>
    <mergeCell ref="H29:H32"/>
    <mergeCell ref="K22:K24"/>
    <mergeCell ref="B25:B28"/>
    <mergeCell ref="C25:C28"/>
    <mergeCell ref="D25:D28"/>
    <mergeCell ref="G25:G28"/>
    <mergeCell ref="H25:H28"/>
    <mergeCell ref="I25:I28"/>
    <mergeCell ref="J25:J28"/>
    <mergeCell ref="K25:K28"/>
    <mergeCell ref="D22:D24"/>
    <mergeCell ref="G22:G24"/>
    <mergeCell ref="H22:H24"/>
    <mergeCell ref="I22:I24"/>
    <mergeCell ref="J22:J24"/>
    <mergeCell ref="B22:B24"/>
    <mergeCell ref="H37:H40"/>
    <mergeCell ref="I29:I32"/>
    <mergeCell ref="J29:J32"/>
    <mergeCell ref="K29:K32"/>
    <mergeCell ref="B35:B36"/>
    <mergeCell ref="C35:C36"/>
    <mergeCell ref="D35:D36"/>
    <mergeCell ref="G35:G36"/>
    <mergeCell ref="H35:H36"/>
    <mergeCell ref="I35:I36"/>
    <mergeCell ref="J35:J36"/>
    <mergeCell ref="K35:K36"/>
    <mergeCell ref="B29:B32"/>
    <mergeCell ref="C29:C32"/>
    <mergeCell ref="D29:D32"/>
    <mergeCell ref="G29:G32"/>
    <mergeCell ref="B47:F47"/>
    <mergeCell ref="I37:I40"/>
    <mergeCell ref="J37:J40"/>
    <mergeCell ref="K37:K40"/>
    <mergeCell ref="B41:B45"/>
    <mergeCell ref="C41:C45"/>
    <mergeCell ref="D41:D45"/>
    <mergeCell ref="G41:G45"/>
    <mergeCell ref="H41:H45"/>
    <mergeCell ref="I41:I45"/>
    <mergeCell ref="J41:J45"/>
    <mergeCell ref="K41:K45"/>
    <mergeCell ref="B37:B40"/>
    <mergeCell ref="C37:C40"/>
    <mergeCell ref="D37:D40"/>
    <mergeCell ref="G37:G4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4"/>
  <sheetViews>
    <sheetView zoomScale="80" zoomScaleNormal="80" workbookViewId="0">
      <selection activeCell="B6" sqref="B6:D13"/>
    </sheetView>
  </sheetViews>
  <sheetFormatPr defaultRowHeight="14.25" x14ac:dyDescent="0.2"/>
  <cols>
    <col min="1" max="1" width="4.85546875" style="60" customWidth="1"/>
    <col min="2" max="2" width="12.7109375" style="60" customWidth="1"/>
    <col min="3" max="3" width="35.140625" style="60" customWidth="1"/>
    <col min="4" max="4" width="25.7109375" style="60" customWidth="1"/>
    <col min="5" max="5" width="75" style="60" customWidth="1"/>
    <col min="6" max="11" width="25.7109375" style="60" customWidth="1"/>
    <col min="12" max="12" width="21.7109375" style="60" customWidth="1"/>
    <col min="13" max="13" width="9.140625" style="60"/>
    <col min="14" max="14" width="35.140625" style="60" customWidth="1"/>
    <col min="15" max="16384" width="9.140625" style="60"/>
  </cols>
  <sheetData>
    <row r="1" spans="1:14" ht="15.75" customHeight="1" x14ac:dyDescent="0.2">
      <c r="A1" s="3"/>
      <c r="B1" s="188" t="s">
        <v>20</v>
      </c>
      <c r="C1" s="188"/>
      <c r="D1" s="188"/>
      <c r="E1" s="188"/>
      <c r="F1" s="188"/>
      <c r="G1" s="188"/>
      <c r="H1" s="188"/>
      <c r="I1" s="188"/>
      <c r="J1" s="188"/>
      <c r="K1" s="188"/>
      <c r="L1" s="3"/>
    </row>
    <row r="2" spans="1:14" ht="15.75" customHeight="1" x14ac:dyDescent="0.2">
      <c r="A2" s="5"/>
      <c r="B2" s="181" t="s">
        <v>21</v>
      </c>
      <c r="C2" s="181"/>
      <c r="D2" s="181"/>
      <c r="E2" s="181"/>
      <c r="F2" s="181"/>
      <c r="G2" s="181"/>
      <c r="H2" s="181"/>
      <c r="I2" s="181"/>
      <c r="J2" s="181"/>
      <c r="K2" s="181"/>
      <c r="L2" s="35"/>
    </row>
    <row r="3" spans="1:14" ht="15" x14ac:dyDescent="0.2">
      <c r="A3" s="5"/>
      <c r="B3" s="145"/>
      <c r="C3" s="145"/>
      <c r="D3" s="145"/>
      <c r="E3" s="145"/>
      <c r="F3" s="145"/>
      <c r="G3" s="145"/>
      <c r="H3" s="145"/>
      <c r="I3" s="145"/>
      <c r="J3" s="145"/>
      <c r="K3" s="145"/>
      <c r="L3" s="145"/>
    </row>
    <row r="4" spans="1:14" ht="26.25" customHeight="1" x14ac:dyDescent="0.2">
      <c r="A4" s="5"/>
      <c r="C4" s="182" t="s">
        <v>755</v>
      </c>
      <c r="D4" s="182"/>
      <c r="E4" s="182"/>
      <c r="F4" s="182"/>
      <c r="G4" s="182"/>
      <c r="H4" s="182"/>
      <c r="I4" s="182"/>
      <c r="J4" s="182"/>
      <c r="K4" s="182"/>
      <c r="L4" s="145"/>
    </row>
    <row r="5" spans="1:14" ht="15" x14ac:dyDescent="0.2">
      <c r="A5" s="5"/>
      <c r="L5" s="145"/>
    </row>
    <row r="6" spans="1:14" ht="15" x14ac:dyDescent="0.25">
      <c r="A6" s="5"/>
      <c r="B6" s="13" t="s">
        <v>28</v>
      </c>
      <c r="C6" s="13"/>
      <c r="L6" s="145"/>
    </row>
    <row r="7" spans="1:14" ht="15" x14ac:dyDescent="0.25">
      <c r="A7" s="5"/>
      <c r="B7" s="13" t="s">
        <v>30</v>
      </c>
      <c r="C7" s="18" t="s">
        <v>757</v>
      </c>
      <c r="L7" s="145"/>
    </row>
    <row r="8" spans="1:14" ht="15" x14ac:dyDescent="0.25">
      <c r="A8" s="5"/>
      <c r="B8" s="13" t="s">
        <v>31</v>
      </c>
      <c r="C8" s="60" t="s">
        <v>35</v>
      </c>
      <c r="L8" s="145"/>
    </row>
    <row r="9" spans="1:14" ht="15" x14ac:dyDescent="0.2">
      <c r="A9" s="5"/>
      <c r="L9" s="145"/>
    </row>
    <row r="10" spans="1:14" ht="15" x14ac:dyDescent="0.25">
      <c r="A10" s="5"/>
      <c r="B10" s="13" t="s">
        <v>27</v>
      </c>
      <c r="C10" s="13"/>
      <c r="D10" s="33">
        <v>46178</v>
      </c>
      <c r="L10" s="145"/>
    </row>
    <row r="11" spans="1:14" ht="15" x14ac:dyDescent="0.2">
      <c r="A11" s="5"/>
      <c r="L11" s="145"/>
    </row>
    <row r="12" spans="1:14" ht="14.25" customHeight="1" x14ac:dyDescent="0.2">
      <c r="A12" s="5"/>
      <c r="B12" s="14" t="s">
        <v>22</v>
      </c>
      <c r="C12" s="15" t="s">
        <v>751</v>
      </c>
      <c r="D12" s="16"/>
      <c r="E12" s="145"/>
      <c r="F12" s="145"/>
      <c r="G12" s="145"/>
      <c r="H12" s="145"/>
      <c r="I12" s="145"/>
      <c r="J12" s="145"/>
      <c r="K12" s="145"/>
      <c r="L12" s="145"/>
    </row>
    <row r="13" spans="1:14" ht="15" x14ac:dyDescent="0.25">
      <c r="A13" s="5"/>
      <c r="B13" s="13" t="s">
        <v>31</v>
      </c>
      <c r="C13" s="60" t="s">
        <v>35</v>
      </c>
      <c r="D13" s="145"/>
      <c r="E13" s="145"/>
      <c r="F13" s="145"/>
      <c r="G13" s="145"/>
      <c r="H13" s="145"/>
      <c r="I13" s="145"/>
      <c r="J13" s="145"/>
      <c r="K13" s="145"/>
      <c r="L13" s="145"/>
    </row>
    <row r="14" spans="1:14" ht="15" x14ac:dyDescent="0.25">
      <c r="A14" s="5"/>
      <c r="B14" s="13"/>
      <c r="D14" s="145"/>
      <c r="E14" s="145"/>
      <c r="F14" s="145"/>
      <c r="G14" s="145"/>
      <c r="H14" s="145"/>
      <c r="I14" s="145"/>
      <c r="J14" s="145"/>
      <c r="K14" s="145"/>
      <c r="L14" s="145"/>
    </row>
    <row r="15" spans="1:14" ht="15" customHeight="1" x14ac:dyDescent="0.2">
      <c r="A15" s="5"/>
      <c r="B15" s="145"/>
      <c r="C15" s="187" t="s">
        <v>756</v>
      </c>
      <c r="D15" s="187"/>
      <c r="E15" s="187"/>
      <c r="F15" s="187"/>
      <c r="G15" s="187"/>
      <c r="H15" s="187"/>
      <c r="I15" s="187"/>
      <c r="J15" s="187"/>
      <c r="K15" s="187"/>
      <c r="L15" s="145"/>
    </row>
    <row r="16" spans="1:14" ht="15" x14ac:dyDescent="0.25">
      <c r="A16" s="5"/>
      <c r="B16" s="145"/>
      <c r="C16" s="145"/>
      <c r="D16" s="145"/>
      <c r="E16" s="145"/>
      <c r="F16" s="145"/>
      <c r="G16" s="145"/>
      <c r="H16" s="32"/>
      <c r="I16" s="145"/>
      <c r="J16" s="145"/>
      <c r="K16" s="145"/>
      <c r="L16" s="145"/>
      <c r="N16" s="44"/>
    </row>
    <row r="17" spans="2:11" ht="46.5" customHeight="1" x14ac:dyDescent="0.2">
      <c r="B17" s="189" t="s">
        <v>0</v>
      </c>
      <c r="C17" s="189" t="s">
        <v>1</v>
      </c>
      <c r="D17" s="189" t="s">
        <v>2</v>
      </c>
      <c r="E17" s="189" t="s">
        <v>3</v>
      </c>
      <c r="F17" s="151" t="s">
        <v>4</v>
      </c>
      <c r="G17" s="190" t="s">
        <v>209</v>
      </c>
      <c r="H17" s="191" t="s">
        <v>5</v>
      </c>
      <c r="I17" s="191" t="s">
        <v>6</v>
      </c>
      <c r="J17" s="185" t="s">
        <v>143</v>
      </c>
      <c r="K17" s="189" t="s">
        <v>7</v>
      </c>
    </row>
    <row r="18" spans="2:11" ht="30" x14ac:dyDescent="0.2">
      <c r="B18" s="189"/>
      <c r="C18" s="189"/>
      <c r="D18" s="189"/>
      <c r="E18" s="189"/>
      <c r="F18" s="151" t="s">
        <v>8</v>
      </c>
      <c r="G18" s="190"/>
      <c r="H18" s="191"/>
      <c r="I18" s="191"/>
      <c r="J18" s="186"/>
      <c r="K18" s="189"/>
    </row>
    <row r="19" spans="2:11" ht="42.75" x14ac:dyDescent="0.2">
      <c r="B19" s="6">
        <v>1</v>
      </c>
      <c r="C19" s="55" t="s">
        <v>753</v>
      </c>
      <c r="D19" s="55" t="s">
        <v>754</v>
      </c>
      <c r="E19" s="7" t="s">
        <v>9</v>
      </c>
      <c r="F19" s="7" t="s">
        <v>19</v>
      </c>
      <c r="G19" s="61">
        <v>2</v>
      </c>
      <c r="H19" s="12"/>
      <c r="I19" s="61">
        <v>2</v>
      </c>
      <c r="J19" s="12"/>
      <c r="K19" s="45"/>
    </row>
    <row r="20" spans="2:11" ht="42.75" x14ac:dyDescent="0.2">
      <c r="B20" s="6">
        <v>2</v>
      </c>
      <c r="C20" s="55" t="s">
        <v>225</v>
      </c>
      <c r="D20" s="55" t="s">
        <v>25</v>
      </c>
      <c r="E20" s="7" t="s">
        <v>9</v>
      </c>
      <c r="F20" s="7" t="s">
        <v>19</v>
      </c>
      <c r="G20" s="61">
        <v>2</v>
      </c>
      <c r="H20" s="12"/>
      <c r="I20" s="61">
        <v>2</v>
      </c>
      <c r="J20" s="12">
        <v>1</v>
      </c>
      <c r="K20" s="45"/>
    </row>
    <row r="21" spans="2:11" ht="42.75" x14ac:dyDescent="0.2">
      <c r="B21" s="6">
        <v>3</v>
      </c>
      <c r="C21" s="55" t="s">
        <v>23</v>
      </c>
      <c r="D21" s="55" t="s">
        <v>24</v>
      </c>
      <c r="E21" s="7" t="s">
        <v>9</v>
      </c>
      <c r="F21" s="7" t="s">
        <v>19</v>
      </c>
      <c r="G21" s="61">
        <v>2</v>
      </c>
      <c r="H21" s="12"/>
      <c r="I21" s="61">
        <v>2</v>
      </c>
      <c r="J21" s="12"/>
      <c r="K21" s="45"/>
    </row>
    <row r="22" spans="2:11" ht="42.75" x14ac:dyDescent="0.2">
      <c r="B22" s="6">
        <v>4</v>
      </c>
      <c r="C22" s="55" t="s">
        <v>23</v>
      </c>
      <c r="D22" s="55" t="s">
        <v>25</v>
      </c>
      <c r="E22" s="7" t="s">
        <v>9</v>
      </c>
      <c r="F22" s="7" t="s">
        <v>19</v>
      </c>
      <c r="G22" s="61">
        <v>2</v>
      </c>
      <c r="H22" s="12"/>
      <c r="I22" s="61">
        <v>2</v>
      </c>
      <c r="J22" s="12"/>
      <c r="K22" s="45"/>
    </row>
    <row r="23" spans="2:11" ht="42.75" x14ac:dyDescent="0.2">
      <c r="B23" s="6">
        <v>5</v>
      </c>
      <c r="C23" s="55" t="s">
        <v>26</v>
      </c>
      <c r="D23" s="55" t="s">
        <v>25</v>
      </c>
      <c r="E23" s="7" t="s">
        <v>9</v>
      </c>
      <c r="F23" s="7" t="s">
        <v>19</v>
      </c>
      <c r="G23" s="61">
        <v>2</v>
      </c>
      <c r="H23" s="12"/>
      <c r="I23" s="61">
        <v>2</v>
      </c>
      <c r="J23" s="12">
        <v>2</v>
      </c>
      <c r="K23" s="45"/>
    </row>
    <row r="24" spans="2:11" ht="45" x14ac:dyDescent="0.2">
      <c r="B24" s="153" t="s">
        <v>18</v>
      </c>
      <c r="C24" s="59"/>
      <c r="D24" s="154"/>
      <c r="E24" s="154"/>
      <c r="F24" s="155"/>
      <c r="G24" s="63">
        <f>SUM(G19:G23)</f>
        <v>10</v>
      </c>
      <c r="H24" s="63">
        <f>SUM(H19:H23)</f>
        <v>0</v>
      </c>
      <c r="I24" s="63">
        <f>SUM(I19:I23)</f>
        <v>10</v>
      </c>
      <c r="J24" s="63">
        <f>SUM(J19:J23)</f>
        <v>3</v>
      </c>
      <c r="K24" s="34" t="s">
        <v>138</v>
      </c>
    </row>
  </sheetData>
  <mergeCells count="13">
    <mergeCell ref="B1:K1"/>
    <mergeCell ref="B2:K2"/>
    <mergeCell ref="C4:K4"/>
    <mergeCell ref="C15:K15"/>
    <mergeCell ref="B17:B18"/>
    <mergeCell ref="C17:C18"/>
    <mergeCell ref="D17:D18"/>
    <mergeCell ref="E17:E18"/>
    <mergeCell ref="G17:G18"/>
    <mergeCell ref="H17:H18"/>
    <mergeCell ref="I17:I18"/>
    <mergeCell ref="J17:J18"/>
    <mergeCell ref="K17:K1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5"/>
  <sheetViews>
    <sheetView zoomScale="80" zoomScaleNormal="80" workbookViewId="0">
      <selection activeCell="B6" sqref="B6:D13"/>
    </sheetView>
  </sheetViews>
  <sheetFormatPr defaultRowHeight="14.25" x14ac:dyDescent="0.2"/>
  <cols>
    <col min="1" max="1" width="4.28515625" style="60" customWidth="1"/>
    <col min="2" max="2" width="12.7109375" style="60" customWidth="1"/>
    <col min="3" max="3" width="34.7109375" style="60" customWidth="1"/>
    <col min="4" max="4" width="25.7109375" style="60" customWidth="1"/>
    <col min="5" max="5" width="78.7109375" style="60" customWidth="1"/>
    <col min="6" max="11" width="25.7109375" style="60" customWidth="1"/>
    <col min="12" max="12" width="9.140625" style="60"/>
    <col min="13" max="13" width="35.140625" style="60" customWidth="1"/>
    <col min="14" max="16384" width="9.140625" style="60"/>
  </cols>
  <sheetData>
    <row r="1" spans="1:13" ht="15" x14ac:dyDescent="0.2">
      <c r="A1" s="3"/>
      <c r="B1" s="188" t="s">
        <v>33</v>
      </c>
      <c r="C1" s="188"/>
      <c r="D1" s="188"/>
      <c r="E1" s="188"/>
      <c r="F1" s="188"/>
      <c r="G1" s="188"/>
      <c r="H1" s="188"/>
      <c r="I1" s="188"/>
      <c r="J1" s="188"/>
      <c r="K1" s="188"/>
    </row>
    <row r="2" spans="1:13" ht="15" x14ac:dyDescent="0.2">
      <c r="A2" s="5"/>
      <c r="B2" s="181" t="s">
        <v>21</v>
      </c>
      <c r="C2" s="181"/>
      <c r="D2" s="181"/>
      <c r="E2" s="181"/>
      <c r="F2" s="181"/>
      <c r="G2" s="181"/>
      <c r="H2" s="181"/>
      <c r="I2" s="181"/>
      <c r="J2" s="181"/>
      <c r="K2" s="181"/>
    </row>
    <row r="3" spans="1:13" ht="15" x14ac:dyDescent="0.2">
      <c r="A3" s="5"/>
      <c r="B3" s="145"/>
      <c r="C3" s="145"/>
      <c r="D3" s="145"/>
      <c r="E3" s="145"/>
      <c r="F3" s="145"/>
      <c r="G3" s="145"/>
      <c r="H3" s="145"/>
      <c r="I3" s="145"/>
      <c r="J3" s="145"/>
      <c r="K3" s="145"/>
    </row>
    <row r="4" spans="1:13" ht="27.75" customHeight="1" x14ac:dyDescent="0.2">
      <c r="A4" s="5"/>
      <c r="C4" s="182" t="s">
        <v>764</v>
      </c>
      <c r="D4" s="182"/>
      <c r="E4" s="182"/>
      <c r="F4" s="182"/>
      <c r="G4" s="182"/>
      <c r="H4" s="182"/>
      <c r="I4" s="182"/>
      <c r="J4" s="182"/>
      <c r="K4" s="145"/>
    </row>
    <row r="5" spans="1:13" ht="15" x14ac:dyDescent="0.2">
      <c r="A5" s="5"/>
      <c r="K5" s="145"/>
    </row>
    <row r="6" spans="1:13" ht="15" x14ac:dyDescent="0.25">
      <c r="A6" s="5"/>
      <c r="B6" s="13" t="s">
        <v>28</v>
      </c>
      <c r="C6" s="13"/>
      <c r="K6" s="145"/>
    </row>
    <row r="7" spans="1:13" ht="15" x14ac:dyDescent="0.25">
      <c r="A7" s="5"/>
      <c r="B7" s="13" t="s">
        <v>30</v>
      </c>
      <c r="C7" s="18" t="s">
        <v>757</v>
      </c>
      <c r="K7" s="145"/>
    </row>
    <row r="8" spans="1:13" ht="15" x14ac:dyDescent="0.25">
      <c r="A8" s="5"/>
      <c r="B8" s="13" t="s">
        <v>31</v>
      </c>
      <c r="C8" s="60" t="s">
        <v>35</v>
      </c>
      <c r="K8" s="145"/>
    </row>
    <row r="9" spans="1:13" ht="15" x14ac:dyDescent="0.2">
      <c r="A9" s="5"/>
      <c r="K9" s="145"/>
    </row>
    <row r="10" spans="1:13" ht="15" x14ac:dyDescent="0.25">
      <c r="A10" s="5"/>
      <c r="B10" s="13" t="s">
        <v>27</v>
      </c>
      <c r="C10" s="13"/>
      <c r="D10" s="33">
        <v>46178</v>
      </c>
      <c r="K10" s="145"/>
    </row>
    <row r="11" spans="1:13" ht="15" x14ac:dyDescent="0.2">
      <c r="A11" s="5"/>
      <c r="K11" s="145"/>
    </row>
    <row r="12" spans="1:13" ht="17.25" customHeight="1" x14ac:dyDescent="0.2">
      <c r="A12" s="5"/>
      <c r="B12" s="14" t="s">
        <v>22</v>
      </c>
      <c r="C12" s="15" t="s">
        <v>751</v>
      </c>
      <c r="D12" s="16"/>
      <c r="E12" s="145"/>
      <c r="F12" s="145"/>
      <c r="G12" s="145"/>
      <c r="H12" s="145"/>
      <c r="I12" s="145"/>
      <c r="J12" s="145"/>
      <c r="K12" s="145"/>
    </row>
    <row r="13" spans="1:13" ht="15" x14ac:dyDescent="0.25">
      <c r="A13" s="5"/>
      <c r="B13" s="13" t="s">
        <v>31</v>
      </c>
      <c r="C13" s="60" t="s">
        <v>35</v>
      </c>
      <c r="D13" s="145"/>
      <c r="E13" s="145"/>
      <c r="F13" s="145"/>
      <c r="G13" s="145"/>
      <c r="H13" s="145"/>
      <c r="I13" s="145"/>
      <c r="J13" s="145"/>
      <c r="K13" s="145"/>
    </row>
    <row r="14" spans="1:13" ht="15" x14ac:dyDescent="0.25">
      <c r="A14" s="5"/>
      <c r="B14" s="13"/>
      <c r="D14" s="145"/>
      <c r="E14" s="145"/>
      <c r="F14" s="145"/>
      <c r="G14" s="145"/>
      <c r="H14" s="145"/>
      <c r="I14" s="145"/>
      <c r="J14" s="145"/>
      <c r="K14" s="145"/>
    </row>
    <row r="15" spans="1:13" ht="15" customHeight="1" x14ac:dyDescent="0.2">
      <c r="A15" s="5"/>
      <c r="B15" s="145"/>
      <c r="C15" s="187" t="s">
        <v>765</v>
      </c>
      <c r="D15" s="187"/>
      <c r="E15" s="187"/>
      <c r="F15" s="187"/>
      <c r="G15" s="187"/>
      <c r="H15" s="187"/>
      <c r="I15" s="187"/>
      <c r="J15" s="187"/>
      <c r="K15" s="145"/>
    </row>
    <row r="16" spans="1:13" ht="15" x14ac:dyDescent="0.25">
      <c r="A16" s="5"/>
      <c r="B16" s="145"/>
      <c r="C16" s="145"/>
      <c r="D16" s="145"/>
      <c r="E16" s="145"/>
      <c r="F16" s="145"/>
      <c r="G16" s="145"/>
      <c r="H16" s="145"/>
      <c r="I16" s="145"/>
      <c r="J16" s="145"/>
      <c r="K16" s="145"/>
      <c r="M16" s="44"/>
    </row>
    <row r="17" spans="2:11" ht="45" x14ac:dyDescent="0.2">
      <c r="B17" s="189" t="s">
        <v>0</v>
      </c>
      <c r="C17" s="189" t="s">
        <v>1</v>
      </c>
      <c r="D17" s="189" t="s">
        <v>2</v>
      </c>
      <c r="E17" s="189" t="s">
        <v>3</v>
      </c>
      <c r="F17" s="151" t="s">
        <v>4</v>
      </c>
      <c r="G17" s="190" t="s">
        <v>209</v>
      </c>
      <c r="H17" s="191" t="s">
        <v>5</v>
      </c>
      <c r="I17" s="191" t="s">
        <v>6</v>
      </c>
      <c r="J17" s="185" t="s">
        <v>143</v>
      </c>
      <c r="K17" s="189" t="s">
        <v>7</v>
      </c>
    </row>
    <row r="18" spans="2:11" ht="45" customHeight="1" x14ac:dyDescent="0.2">
      <c r="B18" s="189"/>
      <c r="C18" s="189"/>
      <c r="D18" s="189"/>
      <c r="E18" s="189"/>
      <c r="F18" s="151" t="s">
        <v>8</v>
      </c>
      <c r="G18" s="190"/>
      <c r="H18" s="191"/>
      <c r="I18" s="191"/>
      <c r="J18" s="186"/>
      <c r="K18" s="189"/>
    </row>
    <row r="19" spans="2:11" ht="57" x14ac:dyDescent="0.2">
      <c r="B19" s="6">
        <v>1</v>
      </c>
      <c r="C19" s="55" t="s">
        <v>758</v>
      </c>
      <c r="D19" s="55" t="s">
        <v>759</v>
      </c>
      <c r="E19" s="7" t="s">
        <v>9</v>
      </c>
      <c r="F19" s="7" t="s">
        <v>142</v>
      </c>
      <c r="G19" s="61">
        <v>1</v>
      </c>
      <c r="H19" s="12">
        <v>1</v>
      </c>
      <c r="I19" s="12"/>
      <c r="J19" s="12"/>
      <c r="K19" s="45"/>
    </row>
    <row r="20" spans="2:11" ht="232.5" customHeight="1" x14ac:dyDescent="0.2">
      <c r="B20" s="6">
        <v>2</v>
      </c>
      <c r="C20" s="55" t="s">
        <v>758</v>
      </c>
      <c r="D20" s="55" t="s">
        <v>760</v>
      </c>
      <c r="E20" s="7" t="s">
        <v>9</v>
      </c>
      <c r="F20" s="7" t="s">
        <v>142</v>
      </c>
      <c r="G20" s="61">
        <v>2</v>
      </c>
      <c r="H20" s="12">
        <v>2</v>
      </c>
      <c r="I20" s="12"/>
      <c r="J20" s="12"/>
      <c r="K20" s="45"/>
    </row>
    <row r="21" spans="2:11" ht="42.75" x14ac:dyDescent="0.2">
      <c r="B21" s="6">
        <v>3</v>
      </c>
      <c r="C21" s="55" t="s">
        <v>761</v>
      </c>
      <c r="D21" s="55" t="s">
        <v>737</v>
      </c>
      <c r="E21" s="7" t="s">
        <v>9</v>
      </c>
      <c r="F21" s="7" t="s">
        <v>142</v>
      </c>
      <c r="G21" s="61">
        <v>2</v>
      </c>
      <c r="H21" s="12"/>
      <c r="I21" s="12">
        <v>2</v>
      </c>
      <c r="J21" s="12"/>
      <c r="K21" s="45"/>
    </row>
    <row r="22" spans="2:11" ht="42.75" x14ac:dyDescent="0.2">
      <c r="B22" s="6">
        <v>4</v>
      </c>
      <c r="C22" s="55" t="s">
        <v>226</v>
      </c>
      <c r="D22" s="55" t="s">
        <v>762</v>
      </c>
      <c r="E22" s="7" t="s">
        <v>9</v>
      </c>
      <c r="F22" s="7" t="s">
        <v>142</v>
      </c>
      <c r="G22" s="61">
        <v>1</v>
      </c>
      <c r="H22" s="12"/>
      <c r="I22" s="12">
        <v>1</v>
      </c>
      <c r="J22" s="12"/>
      <c r="K22" s="45"/>
    </row>
    <row r="23" spans="2:11" ht="42.75" x14ac:dyDescent="0.2">
      <c r="B23" s="6">
        <v>5</v>
      </c>
      <c r="C23" s="55" t="s">
        <v>226</v>
      </c>
      <c r="D23" s="55" t="s">
        <v>217</v>
      </c>
      <c r="E23" s="7" t="s">
        <v>9</v>
      </c>
      <c r="F23" s="7" t="s">
        <v>142</v>
      </c>
      <c r="G23" s="61">
        <v>2</v>
      </c>
      <c r="H23" s="12"/>
      <c r="I23" s="12">
        <v>2</v>
      </c>
      <c r="J23" s="12"/>
      <c r="K23" s="45"/>
    </row>
    <row r="24" spans="2:11" ht="42.75" x14ac:dyDescent="0.2">
      <c r="B24" s="6">
        <v>6</v>
      </c>
      <c r="C24" s="55" t="s">
        <v>763</v>
      </c>
      <c r="D24" s="55" t="s">
        <v>11</v>
      </c>
      <c r="E24" s="7" t="s">
        <v>9</v>
      </c>
      <c r="F24" s="7" t="s">
        <v>142</v>
      </c>
      <c r="G24" s="61">
        <v>2</v>
      </c>
      <c r="H24" s="12"/>
      <c r="I24" s="12">
        <v>2</v>
      </c>
      <c r="J24" s="12"/>
      <c r="K24" s="45"/>
    </row>
    <row r="25" spans="2:11" ht="45" x14ac:dyDescent="0.2">
      <c r="B25" s="192" t="s">
        <v>18</v>
      </c>
      <c r="C25" s="192"/>
      <c r="D25" s="192"/>
      <c r="E25" s="192"/>
      <c r="F25" s="192"/>
      <c r="G25" s="39">
        <f>SUM(G19:G24)</f>
        <v>10</v>
      </c>
      <c r="H25" s="63">
        <f>SUM(H19:H24)</f>
        <v>3</v>
      </c>
      <c r="I25" s="63">
        <f>SUM(I19:I24)</f>
        <v>7</v>
      </c>
      <c r="J25" s="63">
        <f>SUM(J19:J24)</f>
        <v>0</v>
      </c>
      <c r="K25" s="34" t="s">
        <v>138</v>
      </c>
    </row>
  </sheetData>
  <mergeCells count="14">
    <mergeCell ref="B25:F25"/>
    <mergeCell ref="J17:J18"/>
    <mergeCell ref="B1:K1"/>
    <mergeCell ref="B2:K2"/>
    <mergeCell ref="C4:J4"/>
    <mergeCell ref="C15:J15"/>
    <mergeCell ref="B17:B18"/>
    <mergeCell ref="C17:C18"/>
    <mergeCell ref="D17:D18"/>
    <mergeCell ref="E17:E18"/>
    <mergeCell ref="G17:G18"/>
    <mergeCell ref="H17:H18"/>
    <mergeCell ref="I17:I18"/>
    <mergeCell ref="K17:K1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1"/>
  <sheetViews>
    <sheetView zoomScale="80" zoomScaleNormal="80" zoomScaleSheetLayoutView="80" workbookViewId="0">
      <selection activeCell="G11" sqref="G11"/>
    </sheetView>
  </sheetViews>
  <sheetFormatPr defaultRowHeight="14.25" x14ac:dyDescent="0.2"/>
  <cols>
    <col min="1" max="1" width="4.28515625" style="60" customWidth="1"/>
    <col min="2" max="2" width="12.7109375" style="60" customWidth="1"/>
    <col min="3" max="3" width="34.7109375" style="60" customWidth="1"/>
    <col min="4" max="4" width="25.7109375" style="60" customWidth="1"/>
    <col min="5" max="5" width="78.7109375" style="60" customWidth="1"/>
    <col min="6" max="11" width="25.7109375" style="60" customWidth="1"/>
    <col min="12" max="12" width="9.140625" style="60"/>
    <col min="13" max="13" width="35.140625" style="60" customWidth="1"/>
    <col min="14" max="16384" width="9.140625" style="60"/>
  </cols>
  <sheetData>
    <row r="1" spans="1:13" ht="15" x14ac:dyDescent="0.2">
      <c r="A1" s="3"/>
      <c r="B1" s="188" t="s">
        <v>36</v>
      </c>
      <c r="C1" s="188"/>
      <c r="D1" s="188"/>
      <c r="E1" s="188"/>
      <c r="F1" s="188"/>
      <c r="G1" s="188"/>
      <c r="H1" s="188"/>
      <c r="I1" s="188"/>
      <c r="J1" s="188"/>
      <c r="K1" s="188"/>
    </row>
    <row r="2" spans="1:13" ht="15" x14ac:dyDescent="0.2">
      <c r="A2" s="5"/>
      <c r="B2" s="181" t="s">
        <v>21</v>
      </c>
      <c r="C2" s="181"/>
      <c r="D2" s="181"/>
      <c r="E2" s="181"/>
      <c r="F2" s="181"/>
      <c r="G2" s="181"/>
      <c r="H2" s="181"/>
      <c r="I2" s="181"/>
      <c r="J2" s="181"/>
      <c r="K2" s="181"/>
    </row>
    <row r="3" spans="1:13" ht="15" x14ac:dyDescent="0.2">
      <c r="A3" s="5"/>
      <c r="B3" s="145"/>
      <c r="C3" s="145"/>
      <c r="D3" s="145"/>
      <c r="E3" s="145"/>
      <c r="F3" s="145"/>
      <c r="G3" s="145"/>
      <c r="H3" s="145"/>
      <c r="I3" s="145"/>
      <c r="J3" s="145"/>
      <c r="K3" s="145"/>
    </row>
    <row r="4" spans="1:13" ht="29.25" customHeight="1" x14ac:dyDescent="0.2">
      <c r="A4" s="5"/>
      <c r="C4" s="182" t="s">
        <v>769</v>
      </c>
      <c r="D4" s="182"/>
      <c r="E4" s="182"/>
      <c r="F4" s="182"/>
      <c r="G4" s="182"/>
      <c r="H4" s="182"/>
      <c r="I4" s="182"/>
      <c r="J4" s="182"/>
      <c r="K4" s="145"/>
    </row>
    <row r="5" spans="1:13" ht="15" x14ac:dyDescent="0.2">
      <c r="A5" s="5"/>
      <c r="K5" s="145"/>
    </row>
    <row r="6" spans="1:13" ht="15" x14ac:dyDescent="0.25">
      <c r="A6" s="5"/>
      <c r="B6" s="13" t="s">
        <v>28</v>
      </c>
      <c r="C6" s="13"/>
      <c r="K6" s="145"/>
    </row>
    <row r="7" spans="1:13" ht="15" x14ac:dyDescent="0.25">
      <c r="A7" s="5"/>
      <c r="B7" s="13" t="s">
        <v>30</v>
      </c>
      <c r="C7" s="18" t="s">
        <v>757</v>
      </c>
      <c r="K7" s="145"/>
    </row>
    <row r="8" spans="1:13" ht="15" x14ac:dyDescent="0.25">
      <c r="A8" s="5"/>
      <c r="B8" s="13" t="s">
        <v>31</v>
      </c>
      <c r="C8" s="60" t="s">
        <v>35</v>
      </c>
      <c r="K8" s="145"/>
    </row>
    <row r="9" spans="1:13" ht="15" x14ac:dyDescent="0.2">
      <c r="A9" s="5"/>
      <c r="K9" s="145"/>
    </row>
    <row r="10" spans="1:13" ht="15" x14ac:dyDescent="0.25">
      <c r="A10" s="5"/>
      <c r="B10" s="13" t="s">
        <v>27</v>
      </c>
      <c r="C10" s="13"/>
      <c r="D10" s="33">
        <v>46178</v>
      </c>
      <c r="K10" s="145"/>
    </row>
    <row r="11" spans="1:13" ht="15" x14ac:dyDescent="0.2">
      <c r="A11" s="5"/>
      <c r="K11" s="145"/>
    </row>
    <row r="12" spans="1:13" ht="17.25" customHeight="1" x14ac:dyDescent="0.2">
      <c r="A12" s="5"/>
      <c r="B12" s="14" t="s">
        <v>22</v>
      </c>
      <c r="C12" s="15" t="s">
        <v>751</v>
      </c>
      <c r="D12" s="16"/>
      <c r="E12" s="145"/>
      <c r="F12" s="145"/>
      <c r="G12" s="145"/>
      <c r="H12" s="145"/>
      <c r="I12" s="145"/>
      <c r="J12" s="145"/>
      <c r="K12" s="145"/>
    </row>
    <row r="13" spans="1:13" ht="15" x14ac:dyDescent="0.25">
      <c r="A13" s="5"/>
      <c r="B13" s="13" t="s">
        <v>31</v>
      </c>
      <c r="C13" s="60" t="s">
        <v>35</v>
      </c>
      <c r="D13" s="145"/>
      <c r="E13" s="145"/>
      <c r="F13" s="145"/>
      <c r="G13" s="145"/>
      <c r="H13" s="145"/>
      <c r="I13" s="145"/>
      <c r="J13" s="145"/>
      <c r="K13" s="145"/>
    </row>
    <row r="14" spans="1:13" ht="15" x14ac:dyDescent="0.25">
      <c r="A14" s="5"/>
      <c r="B14" s="13"/>
      <c r="D14" s="145"/>
      <c r="E14" s="145"/>
      <c r="F14" s="145"/>
      <c r="G14" s="145"/>
      <c r="H14" s="145"/>
      <c r="I14" s="145"/>
      <c r="J14" s="145"/>
      <c r="K14" s="145"/>
    </row>
    <row r="15" spans="1:13" ht="15" customHeight="1" x14ac:dyDescent="0.2">
      <c r="A15" s="5"/>
      <c r="B15" s="145"/>
      <c r="C15" s="187" t="s">
        <v>770</v>
      </c>
      <c r="D15" s="187"/>
      <c r="E15" s="187"/>
      <c r="F15" s="187"/>
      <c r="G15" s="187"/>
      <c r="H15" s="187"/>
      <c r="I15" s="187"/>
      <c r="J15" s="187"/>
      <c r="K15" s="145"/>
    </row>
    <row r="16" spans="1:13" ht="15" x14ac:dyDescent="0.25">
      <c r="A16" s="5"/>
      <c r="B16" s="145"/>
      <c r="C16" s="145"/>
      <c r="D16" s="145"/>
      <c r="E16" s="145"/>
      <c r="F16" s="145"/>
      <c r="G16" s="145"/>
      <c r="H16" s="145"/>
      <c r="I16" s="145"/>
      <c r="J16" s="145"/>
      <c r="K16" s="145"/>
      <c r="M16" s="44"/>
    </row>
    <row r="17" spans="2:11" ht="45" x14ac:dyDescent="0.2">
      <c r="B17" s="189" t="s">
        <v>0</v>
      </c>
      <c r="C17" s="189" t="s">
        <v>1</v>
      </c>
      <c r="D17" s="189" t="s">
        <v>2</v>
      </c>
      <c r="E17" s="189" t="s">
        <v>3</v>
      </c>
      <c r="F17" s="151" t="s">
        <v>4</v>
      </c>
      <c r="G17" s="190" t="s">
        <v>209</v>
      </c>
      <c r="H17" s="191" t="s">
        <v>5</v>
      </c>
      <c r="I17" s="191" t="s">
        <v>6</v>
      </c>
      <c r="J17" s="185" t="s">
        <v>143</v>
      </c>
      <c r="K17" s="189" t="s">
        <v>7</v>
      </c>
    </row>
    <row r="18" spans="2:11" ht="45" customHeight="1" x14ac:dyDescent="0.2">
      <c r="B18" s="189"/>
      <c r="C18" s="189"/>
      <c r="D18" s="189"/>
      <c r="E18" s="189"/>
      <c r="F18" s="151" t="s">
        <v>8</v>
      </c>
      <c r="G18" s="190"/>
      <c r="H18" s="191"/>
      <c r="I18" s="191"/>
      <c r="J18" s="186"/>
      <c r="K18" s="189"/>
    </row>
    <row r="19" spans="2:11" ht="57" x14ac:dyDescent="0.2">
      <c r="B19" s="6">
        <v>1</v>
      </c>
      <c r="C19" s="55" t="s">
        <v>766</v>
      </c>
      <c r="D19" s="55" t="s">
        <v>767</v>
      </c>
      <c r="E19" s="7" t="s">
        <v>9</v>
      </c>
      <c r="F19" s="7" t="s">
        <v>142</v>
      </c>
      <c r="G19" s="12">
        <v>1</v>
      </c>
      <c r="H19" s="12">
        <v>1</v>
      </c>
      <c r="I19" s="12"/>
      <c r="J19" s="12"/>
      <c r="K19" s="45"/>
    </row>
    <row r="20" spans="2:11" ht="42.75" x14ac:dyDescent="0.2">
      <c r="B20" s="6">
        <v>2</v>
      </c>
      <c r="C20" s="55" t="s">
        <v>227</v>
      </c>
      <c r="D20" s="55" t="s">
        <v>768</v>
      </c>
      <c r="E20" s="7" t="s">
        <v>9</v>
      </c>
      <c r="F20" s="7" t="s">
        <v>142</v>
      </c>
      <c r="G20" s="12">
        <v>2</v>
      </c>
      <c r="H20" s="27"/>
      <c r="I20" s="27">
        <v>2</v>
      </c>
      <c r="J20" s="27"/>
      <c r="K20" s="45"/>
    </row>
    <row r="21" spans="2:11" ht="45" x14ac:dyDescent="0.2">
      <c r="B21" s="192" t="s">
        <v>18</v>
      </c>
      <c r="C21" s="192"/>
      <c r="D21" s="192"/>
      <c r="E21" s="192"/>
      <c r="F21" s="192"/>
      <c r="G21" s="39">
        <f>SUM(G19:G20)</f>
        <v>3</v>
      </c>
      <c r="H21" s="63">
        <f>SUM(H19:H20)</f>
        <v>1</v>
      </c>
      <c r="I21" s="63">
        <f>SUM(I19:I20)</f>
        <v>2</v>
      </c>
      <c r="J21" s="63">
        <f>SUM(J19:J20)</f>
        <v>0</v>
      </c>
      <c r="K21" s="34" t="s">
        <v>138</v>
      </c>
    </row>
  </sheetData>
  <mergeCells count="14">
    <mergeCell ref="B1:K1"/>
    <mergeCell ref="B2:K2"/>
    <mergeCell ref="C4:J4"/>
    <mergeCell ref="C15:J15"/>
    <mergeCell ref="H17:H18"/>
    <mergeCell ref="I17:I18"/>
    <mergeCell ref="J17:J18"/>
    <mergeCell ref="K17:K18"/>
    <mergeCell ref="G17:G18"/>
    <mergeCell ref="B21:F21"/>
    <mergeCell ref="B17:B18"/>
    <mergeCell ref="C17:C18"/>
    <mergeCell ref="D17:D18"/>
    <mergeCell ref="E17:E1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05"/>
  <sheetViews>
    <sheetView zoomScale="77" zoomScaleNormal="77" workbookViewId="0">
      <selection activeCell="B6" sqref="B6:E16"/>
    </sheetView>
  </sheetViews>
  <sheetFormatPr defaultRowHeight="15" x14ac:dyDescent="0.25"/>
  <cols>
    <col min="1" max="1" width="6.5703125" style="4" customWidth="1"/>
    <col min="2" max="2" width="12.7109375" style="4" customWidth="1"/>
    <col min="3" max="3" width="35.28515625" style="4" customWidth="1"/>
    <col min="4" max="4" width="23.140625" style="4" customWidth="1"/>
    <col min="5" max="5" width="112.85546875" style="41" customWidth="1"/>
    <col min="6" max="6" width="24.42578125" style="4" customWidth="1"/>
    <col min="7" max="11" width="25.7109375" style="4" customWidth="1"/>
    <col min="12" max="12" width="9.140625" style="4"/>
    <col min="13" max="13" width="35.140625" style="4" customWidth="1"/>
    <col min="14" max="16384" width="9.140625" style="4"/>
  </cols>
  <sheetData>
    <row r="1" spans="1:11" x14ac:dyDescent="0.25">
      <c r="A1" s="3"/>
      <c r="B1" s="188" t="s">
        <v>37</v>
      </c>
      <c r="C1" s="188"/>
      <c r="D1" s="188"/>
      <c r="E1" s="188"/>
      <c r="F1" s="188"/>
      <c r="G1" s="188"/>
      <c r="H1" s="188"/>
      <c r="I1" s="188"/>
      <c r="J1" s="188"/>
      <c r="K1" s="188"/>
    </row>
    <row r="2" spans="1:11" x14ac:dyDescent="0.25">
      <c r="A2" s="5"/>
      <c r="B2" s="181" t="s">
        <v>21</v>
      </c>
      <c r="C2" s="181"/>
      <c r="D2" s="181"/>
      <c r="E2" s="181"/>
      <c r="F2" s="181"/>
      <c r="G2" s="181"/>
      <c r="H2" s="181"/>
      <c r="I2" s="181"/>
      <c r="J2" s="181"/>
      <c r="K2" s="181"/>
    </row>
    <row r="3" spans="1:11" x14ac:dyDescent="0.25">
      <c r="A3" s="5"/>
      <c r="B3" s="145"/>
      <c r="C3" s="145"/>
      <c r="D3" s="145"/>
      <c r="E3" s="14"/>
      <c r="F3" s="145"/>
      <c r="G3" s="145"/>
      <c r="H3" s="145"/>
      <c r="I3" s="145"/>
      <c r="J3" s="145"/>
      <c r="K3" s="145"/>
    </row>
    <row r="4" spans="1:11" ht="28.5" customHeight="1" x14ac:dyDescent="0.25">
      <c r="A4" s="5"/>
      <c r="C4" s="182" t="s">
        <v>771</v>
      </c>
      <c r="D4" s="182"/>
      <c r="E4" s="182"/>
      <c r="F4" s="182"/>
      <c r="G4" s="182"/>
      <c r="H4" s="182"/>
      <c r="I4" s="182"/>
      <c r="J4" s="182"/>
      <c r="K4" s="145"/>
    </row>
    <row r="5" spans="1:11" x14ac:dyDescent="0.25">
      <c r="A5" s="5"/>
      <c r="B5" s="60"/>
      <c r="C5" s="60"/>
      <c r="K5" s="145"/>
    </row>
    <row r="6" spans="1:11" x14ac:dyDescent="0.25">
      <c r="A6" s="5"/>
      <c r="B6" s="17" t="s">
        <v>28</v>
      </c>
      <c r="C6" s="17"/>
      <c r="D6" s="18"/>
      <c r="E6" s="19"/>
      <c r="F6" s="22"/>
      <c r="K6" s="145"/>
    </row>
    <row r="7" spans="1:11" x14ac:dyDescent="0.25">
      <c r="A7" s="5"/>
      <c r="B7" s="17" t="s">
        <v>30</v>
      </c>
      <c r="C7" s="18" t="s">
        <v>785</v>
      </c>
      <c r="D7" s="18"/>
      <c r="E7" s="19"/>
      <c r="F7" s="22"/>
      <c r="K7" s="145"/>
    </row>
    <row r="8" spans="1:11" x14ac:dyDescent="0.25">
      <c r="A8" s="5"/>
      <c r="B8" s="17" t="s">
        <v>31</v>
      </c>
      <c r="C8" s="18" t="s">
        <v>34</v>
      </c>
      <c r="D8" s="18"/>
      <c r="E8" s="19"/>
      <c r="F8" s="22"/>
      <c r="K8" s="145"/>
    </row>
    <row r="9" spans="1:11" x14ac:dyDescent="0.25">
      <c r="A9" s="5"/>
      <c r="B9" s="18"/>
      <c r="C9" s="18"/>
      <c r="D9" s="18"/>
      <c r="E9" s="19"/>
      <c r="F9" s="22"/>
      <c r="K9" s="145"/>
    </row>
    <row r="10" spans="1:11" x14ac:dyDescent="0.25">
      <c r="A10" s="5"/>
      <c r="B10" s="17" t="s">
        <v>22</v>
      </c>
      <c r="C10" s="18" t="s">
        <v>786</v>
      </c>
      <c r="D10" s="19" t="s">
        <v>29</v>
      </c>
      <c r="E10" s="19"/>
      <c r="F10" s="22"/>
      <c r="K10" s="145"/>
    </row>
    <row r="11" spans="1:11" x14ac:dyDescent="0.25">
      <c r="A11" s="5"/>
      <c r="B11" s="17" t="s">
        <v>31</v>
      </c>
      <c r="C11" s="18" t="s">
        <v>35</v>
      </c>
      <c r="D11" s="18"/>
      <c r="E11" s="19"/>
      <c r="F11" s="22"/>
      <c r="K11" s="145"/>
    </row>
    <row r="12" spans="1:11" x14ac:dyDescent="0.25">
      <c r="A12" s="5"/>
      <c r="B12" s="17"/>
      <c r="C12" s="18"/>
      <c r="D12" s="18"/>
      <c r="E12" s="19"/>
      <c r="F12" s="22"/>
      <c r="K12" s="145"/>
    </row>
    <row r="13" spans="1:11" x14ac:dyDescent="0.25">
      <c r="A13" s="5"/>
      <c r="B13" s="17" t="s">
        <v>27</v>
      </c>
      <c r="C13" s="17"/>
      <c r="D13" s="33">
        <v>46262</v>
      </c>
      <c r="E13" s="20"/>
      <c r="F13" s="22"/>
      <c r="K13" s="145"/>
    </row>
    <row r="14" spans="1:11" x14ac:dyDescent="0.25">
      <c r="A14" s="5"/>
      <c r="B14" s="145"/>
      <c r="C14" s="145"/>
      <c r="D14" s="145"/>
      <c r="E14" s="145"/>
      <c r="F14" s="23"/>
      <c r="G14" s="145"/>
      <c r="H14" s="145"/>
      <c r="I14" s="145"/>
      <c r="J14" s="145"/>
      <c r="K14" s="145"/>
    </row>
    <row r="15" spans="1:11" x14ac:dyDescent="0.25">
      <c r="A15" s="5"/>
      <c r="B15" s="14" t="s">
        <v>32</v>
      </c>
      <c r="C15" s="15" t="s">
        <v>787</v>
      </c>
      <c r="D15" s="145"/>
      <c r="E15" s="145"/>
      <c r="F15" s="23"/>
      <c r="G15" s="145"/>
      <c r="H15" s="145"/>
      <c r="I15" s="145"/>
      <c r="J15" s="145"/>
      <c r="K15" s="145"/>
    </row>
    <row r="16" spans="1:11" x14ac:dyDescent="0.25">
      <c r="A16" s="5"/>
      <c r="B16" s="17" t="s">
        <v>31</v>
      </c>
      <c r="C16" s="18" t="s">
        <v>35</v>
      </c>
      <c r="D16" s="145"/>
      <c r="E16" s="145"/>
      <c r="F16" s="23"/>
      <c r="G16" s="145"/>
      <c r="H16" s="145"/>
      <c r="I16" s="145"/>
      <c r="J16" s="145"/>
      <c r="K16" s="145"/>
    </row>
    <row r="17" spans="1:13" x14ac:dyDescent="0.25">
      <c r="A17" s="5"/>
      <c r="B17" s="145"/>
      <c r="C17" s="145"/>
      <c r="D17" s="145"/>
      <c r="E17" s="14"/>
      <c r="F17" s="145"/>
      <c r="G17" s="145"/>
      <c r="H17" s="145"/>
      <c r="I17" s="145"/>
      <c r="J17" s="145"/>
      <c r="K17" s="145"/>
    </row>
    <row r="18" spans="1:13" ht="18.75" customHeight="1" x14ac:dyDescent="0.25">
      <c r="A18" s="5"/>
      <c r="B18" s="145"/>
      <c r="C18" s="187" t="s">
        <v>772</v>
      </c>
      <c r="D18" s="187"/>
      <c r="E18" s="187"/>
      <c r="F18" s="187"/>
      <c r="G18" s="187"/>
      <c r="H18" s="187"/>
      <c r="I18" s="187"/>
      <c r="J18" s="187"/>
      <c r="K18" s="145"/>
    </row>
    <row r="19" spans="1:13" ht="45" x14ac:dyDescent="0.25">
      <c r="A19" s="5"/>
      <c r="B19" s="189" t="s">
        <v>0</v>
      </c>
      <c r="C19" s="189" t="s">
        <v>1</v>
      </c>
      <c r="D19" s="189" t="s">
        <v>2</v>
      </c>
      <c r="E19" s="189" t="s">
        <v>3</v>
      </c>
      <c r="F19" s="151" t="s">
        <v>4</v>
      </c>
      <c r="G19" s="190" t="s">
        <v>773</v>
      </c>
      <c r="H19" s="191" t="s">
        <v>5</v>
      </c>
      <c r="I19" s="185" t="s">
        <v>6</v>
      </c>
      <c r="J19" s="185" t="s">
        <v>143</v>
      </c>
      <c r="K19" s="185" t="s">
        <v>7</v>
      </c>
      <c r="M19" s="1"/>
    </row>
    <row r="20" spans="1:13" ht="30" x14ac:dyDescent="0.25">
      <c r="B20" s="189"/>
      <c r="C20" s="189"/>
      <c r="D20" s="189"/>
      <c r="E20" s="189"/>
      <c r="F20" s="151" t="s">
        <v>8</v>
      </c>
      <c r="G20" s="190"/>
      <c r="H20" s="191"/>
      <c r="I20" s="186"/>
      <c r="J20" s="186"/>
      <c r="K20" s="186"/>
    </row>
    <row r="21" spans="1:13" ht="127.5" x14ac:dyDescent="0.25">
      <c r="B21" s="143">
        <v>3</v>
      </c>
      <c r="C21" s="2" t="s">
        <v>118</v>
      </c>
      <c r="D21" s="64" t="s">
        <v>228</v>
      </c>
      <c r="E21" s="2" t="s">
        <v>229</v>
      </c>
      <c r="F21" s="2" t="s">
        <v>230</v>
      </c>
      <c r="G21" s="141">
        <v>4</v>
      </c>
      <c r="H21" s="142">
        <v>0</v>
      </c>
      <c r="I21" s="142">
        <v>4</v>
      </c>
      <c r="J21" s="142">
        <v>4</v>
      </c>
      <c r="K21" s="34"/>
    </row>
    <row r="22" spans="1:13" ht="127.5" x14ac:dyDescent="0.25">
      <c r="B22" s="143">
        <v>4</v>
      </c>
      <c r="C22" s="67" t="s">
        <v>118</v>
      </c>
      <c r="D22" s="68" t="s">
        <v>231</v>
      </c>
      <c r="E22" s="2" t="s">
        <v>232</v>
      </c>
      <c r="F22" s="2" t="s">
        <v>233</v>
      </c>
      <c r="G22" s="141">
        <v>11</v>
      </c>
      <c r="H22" s="142">
        <v>4</v>
      </c>
      <c r="I22" s="142">
        <v>7</v>
      </c>
      <c r="J22" s="142">
        <v>7</v>
      </c>
      <c r="K22" s="34"/>
    </row>
    <row r="23" spans="1:13" ht="165.75" x14ac:dyDescent="0.25">
      <c r="B23" s="143">
        <v>6</v>
      </c>
      <c r="C23" s="64" t="s">
        <v>234</v>
      </c>
      <c r="D23" s="68" t="s">
        <v>235</v>
      </c>
      <c r="E23" s="2" t="s">
        <v>236</v>
      </c>
      <c r="F23" s="2" t="s">
        <v>237</v>
      </c>
      <c r="G23" s="141">
        <f t="shared" ref="G23:G30" si="0">H23+I23</f>
        <v>1</v>
      </c>
      <c r="H23" s="142">
        <v>1</v>
      </c>
      <c r="I23" s="142">
        <v>0</v>
      </c>
      <c r="J23" s="142"/>
      <c r="K23" s="34"/>
    </row>
    <row r="24" spans="1:13" ht="191.25" x14ac:dyDescent="0.25">
      <c r="B24" s="143">
        <v>34</v>
      </c>
      <c r="C24" s="67" t="s">
        <v>114</v>
      </c>
      <c r="D24" s="64" t="s">
        <v>242</v>
      </c>
      <c r="E24" s="2" t="s">
        <v>243</v>
      </c>
      <c r="F24" s="2" t="s">
        <v>244</v>
      </c>
      <c r="G24" s="141">
        <v>4</v>
      </c>
      <c r="H24" s="142">
        <v>4</v>
      </c>
      <c r="I24" s="142">
        <v>0</v>
      </c>
      <c r="J24" s="142"/>
      <c r="K24" s="34"/>
    </row>
    <row r="25" spans="1:13" ht="306" x14ac:dyDescent="0.25">
      <c r="B25" s="143">
        <v>35</v>
      </c>
      <c r="C25" s="2" t="s">
        <v>114</v>
      </c>
      <c r="D25" s="67" t="s">
        <v>54</v>
      </c>
      <c r="E25" s="70" t="s">
        <v>245</v>
      </c>
      <c r="F25" s="2" t="s">
        <v>246</v>
      </c>
      <c r="G25" s="141">
        <v>9</v>
      </c>
      <c r="H25" s="142">
        <v>8</v>
      </c>
      <c r="I25" s="142">
        <v>1</v>
      </c>
      <c r="J25" s="142">
        <v>1</v>
      </c>
      <c r="K25" s="34"/>
    </row>
    <row r="26" spans="1:13" ht="140.25" x14ac:dyDescent="0.25">
      <c r="B26" s="143">
        <v>37</v>
      </c>
      <c r="C26" s="68" t="s">
        <v>114</v>
      </c>
      <c r="D26" s="67" t="s">
        <v>248</v>
      </c>
      <c r="E26" s="2" t="s">
        <v>249</v>
      </c>
      <c r="F26" s="2" t="s">
        <v>250</v>
      </c>
      <c r="G26" s="141">
        <v>1</v>
      </c>
      <c r="H26" s="142">
        <v>1</v>
      </c>
      <c r="I26" s="142">
        <v>0</v>
      </c>
      <c r="J26" s="142"/>
      <c r="K26" s="34"/>
    </row>
    <row r="27" spans="1:13" ht="140.25" x14ac:dyDescent="0.25">
      <c r="B27" s="143">
        <v>38</v>
      </c>
      <c r="C27" s="64" t="s">
        <v>114</v>
      </c>
      <c r="D27" s="64" t="s">
        <v>53</v>
      </c>
      <c r="E27" s="2" t="s">
        <v>251</v>
      </c>
      <c r="F27" s="2" t="s">
        <v>252</v>
      </c>
      <c r="G27" s="141">
        <f t="shared" si="0"/>
        <v>4</v>
      </c>
      <c r="H27" s="142">
        <v>4</v>
      </c>
      <c r="I27" s="142">
        <v>0</v>
      </c>
      <c r="J27" s="142"/>
      <c r="K27" s="34"/>
    </row>
    <row r="28" spans="1:13" ht="165.75" x14ac:dyDescent="0.25">
      <c r="B28" s="143">
        <v>39</v>
      </c>
      <c r="C28" s="64" t="s">
        <v>114</v>
      </c>
      <c r="D28" s="68" t="s">
        <v>125</v>
      </c>
      <c r="E28" s="2" t="s">
        <v>253</v>
      </c>
      <c r="F28" s="2" t="s">
        <v>254</v>
      </c>
      <c r="G28" s="141">
        <v>3</v>
      </c>
      <c r="H28" s="142">
        <v>3</v>
      </c>
      <c r="I28" s="142">
        <v>0</v>
      </c>
      <c r="J28" s="142"/>
      <c r="K28" s="34"/>
    </row>
    <row r="29" spans="1:13" ht="140.25" x14ac:dyDescent="0.25">
      <c r="B29" s="143">
        <v>47</v>
      </c>
      <c r="C29" s="64" t="s">
        <v>256</v>
      </c>
      <c r="D29" s="64" t="s">
        <v>54</v>
      </c>
      <c r="E29" s="2" t="s">
        <v>257</v>
      </c>
      <c r="F29" s="2" t="s">
        <v>258</v>
      </c>
      <c r="G29" s="141">
        <f t="shared" si="0"/>
        <v>1</v>
      </c>
      <c r="H29" s="142">
        <v>1</v>
      </c>
      <c r="I29" s="142">
        <v>0</v>
      </c>
      <c r="J29" s="142"/>
      <c r="K29" s="34"/>
    </row>
    <row r="30" spans="1:13" ht="25.5" x14ac:dyDescent="0.25">
      <c r="B30" s="143">
        <v>56</v>
      </c>
      <c r="C30" s="68" t="s">
        <v>96</v>
      </c>
      <c r="D30" s="67" t="s">
        <v>262</v>
      </c>
      <c r="E30" s="70" t="s">
        <v>729</v>
      </c>
      <c r="F30" s="70" t="s">
        <v>263</v>
      </c>
      <c r="G30" s="141">
        <f t="shared" si="0"/>
        <v>1</v>
      </c>
      <c r="H30" s="142">
        <v>0</v>
      </c>
      <c r="I30" s="142">
        <v>1</v>
      </c>
      <c r="J30" s="142">
        <v>1</v>
      </c>
      <c r="K30" s="34"/>
    </row>
    <row r="31" spans="1:13" ht="25.5" x14ac:dyDescent="0.25">
      <c r="B31" s="143">
        <v>57</v>
      </c>
      <c r="C31" s="64" t="s">
        <v>96</v>
      </c>
      <c r="D31" s="68" t="s">
        <v>82</v>
      </c>
      <c r="E31" s="2" t="s">
        <v>729</v>
      </c>
      <c r="F31" s="2" t="s">
        <v>264</v>
      </c>
      <c r="G31" s="141">
        <v>1</v>
      </c>
      <c r="H31" s="142">
        <v>0</v>
      </c>
      <c r="I31" s="142">
        <v>1</v>
      </c>
      <c r="J31" s="142">
        <v>1</v>
      </c>
      <c r="K31" s="34"/>
    </row>
    <row r="32" spans="1:13" ht="409.5" x14ac:dyDescent="0.25">
      <c r="B32" s="143">
        <v>69</v>
      </c>
      <c r="C32" s="68" t="s">
        <v>444</v>
      </c>
      <c r="D32" s="2" t="s">
        <v>269</v>
      </c>
      <c r="E32" s="2" t="s">
        <v>774</v>
      </c>
      <c r="F32" s="2" t="s">
        <v>775</v>
      </c>
      <c r="G32" s="141">
        <v>2</v>
      </c>
      <c r="H32" s="142">
        <v>0</v>
      </c>
      <c r="I32" s="142">
        <v>2</v>
      </c>
      <c r="J32" s="142">
        <v>2</v>
      </c>
      <c r="K32" s="34"/>
    </row>
    <row r="33" spans="2:11" ht="127.5" x14ac:dyDescent="0.25">
      <c r="B33" s="143">
        <v>82</v>
      </c>
      <c r="C33" s="64" t="s">
        <v>272</v>
      </c>
      <c r="D33" s="68" t="s">
        <v>274</v>
      </c>
      <c r="E33" s="2" t="s">
        <v>275</v>
      </c>
      <c r="F33" s="2" t="s">
        <v>276</v>
      </c>
      <c r="G33" s="141">
        <f t="shared" ref="G33" si="1">H33+I33</f>
        <v>1</v>
      </c>
      <c r="H33" s="142">
        <v>1</v>
      </c>
      <c r="I33" s="142">
        <v>0</v>
      </c>
      <c r="J33" s="142"/>
      <c r="K33" s="34"/>
    </row>
    <row r="34" spans="2:11" ht="89.25" x14ac:dyDescent="0.25">
      <c r="B34" s="143">
        <v>84</v>
      </c>
      <c r="C34" s="67" t="s">
        <v>272</v>
      </c>
      <c r="D34" s="64" t="s">
        <v>277</v>
      </c>
      <c r="E34" s="2" t="s">
        <v>278</v>
      </c>
      <c r="F34" s="2" t="s">
        <v>279</v>
      </c>
      <c r="G34" s="141">
        <v>1</v>
      </c>
      <c r="H34" s="142">
        <v>1</v>
      </c>
      <c r="I34" s="142">
        <v>0</v>
      </c>
      <c r="J34" s="142"/>
      <c r="K34" s="34"/>
    </row>
    <row r="35" spans="2:11" ht="229.5" x14ac:dyDescent="0.25">
      <c r="B35" s="143">
        <v>85</v>
      </c>
      <c r="C35" s="67" t="s">
        <v>280</v>
      </c>
      <c r="D35" s="68" t="s">
        <v>228</v>
      </c>
      <c r="E35" s="2" t="s">
        <v>281</v>
      </c>
      <c r="F35" s="2" t="s">
        <v>282</v>
      </c>
      <c r="G35" s="141">
        <v>4</v>
      </c>
      <c r="H35" s="142">
        <v>1</v>
      </c>
      <c r="I35" s="142">
        <v>3</v>
      </c>
      <c r="J35" s="142">
        <v>1</v>
      </c>
      <c r="K35" s="34"/>
    </row>
    <row r="36" spans="2:11" ht="114.75" x14ac:dyDescent="0.25">
      <c r="B36" s="143">
        <v>86</v>
      </c>
      <c r="C36" s="67" t="s">
        <v>280</v>
      </c>
      <c r="D36" s="68" t="s">
        <v>270</v>
      </c>
      <c r="E36" s="2" t="s">
        <v>283</v>
      </c>
      <c r="F36" s="2" t="s">
        <v>284</v>
      </c>
      <c r="G36" s="141">
        <f t="shared" ref="G36:G44" si="2">H36+I36</f>
        <v>1</v>
      </c>
      <c r="H36" s="142">
        <v>1</v>
      </c>
      <c r="I36" s="142">
        <v>0</v>
      </c>
      <c r="J36" s="142"/>
      <c r="K36" s="34"/>
    </row>
    <row r="37" spans="2:11" ht="216.75" x14ac:dyDescent="0.25">
      <c r="B37" s="143">
        <v>87</v>
      </c>
      <c r="C37" s="2" t="s">
        <v>280</v>
      </c>
      <c r="D37" s="68" t="s">
        <v>69</v>
      </c>
      <c r="E37" s="70" t="s">
        <v>285</v>
      </c>
      <c r="F37" s="2" t="s">
        <v>286</v>
      </c>
      <c r="G37" s="141">
        <v>27</v>
      </c>
      <c r="H37" s="142">
        <v>7</v>
      </c>
      <c r="I37" s="142">
        <v>20</v>
      </c>
      <c r="J37" s="142">
        <v>11</v>
      </c>
      <c r="K37" s="34"/>
    </row>
    <row r="38" spans="2:11" ht="114.75" x14ac:dyDescent="0.25">
      <c r="B38" s="143">
        <v>88</v>
      </c>
      <c r="C38" s="67" t="s">
        <v>280</v>
      </c>
      <c r="D38" s="64" t="s">
        <v>66</v>
      </c>
      <c r="E38" s="2" t="s">
        <v>287</v>
      </c>
      <c r="F38" s="2" t="s">
        <v>288</v>
      </c>
      <c r="G38" s="141">
        <v>2</v>
      </c>
      <c r="H38" s="142">
        <v>2</v>
      </c>
      <c r="I38" s="142">
        <v>0</v>
      </c>
      <c r="J38" s="142"/>
      <c r="K38" s="34"/>
    </row>
    <row r="39" spans="2:11" ht="204" x14ac:dyDescent="0.25">
      <c r="B39" s="143">
        <v>89</v>
      </c>
      <c r="C39" s="2" t="s">
        <v>289</v>
      </c>
      <c r="D39" s="67" t="s">
        <v>61</v>
      </c>
      <c r="E39" s="2" t="s">
        <v>290</v>
      </c>
      <c r="F39" s="2" t="s">
        <v>291</v>
      </c>
      <c r="G39" s="141">
        <v>7</v>
      </c>
      <c r="H39" s="142">
        <v>6</v>
      </c>
      <c r="I39" s="142">
        <v>1</v>
      </c>
      <c r="J39" s="142">
        <v>1</v>
      </c>
      <c r="K39" s="34"/>
    </row>
    <row r="40" spans="2:11" ht="89.25" x14ac:dyDescent="0.25">
      <c r="B40" s="143">
        <v>90</v>
      </c>
      <c r="C40" s="2" t="s">
        <v>131</v>
      </c>
      <c r="D40" s="68" t="s">
        <v>292</v>
      </c>
      <c r="E40" s="2" t="s">
        <v>293</v>
      </c>
      <c r="F40" s="2" t="s">
        <v>294</v>
      </c>
      <c r="G40" s="141">
        <f t="shared" si="2"/>
        <v>1</v>
      </c>
      <c r="H40" s="142">
        <v>1</v>
      </c>
      <c r="I40" s="142">
        <v>0</v>
      </c>
      <c r="J40" s="142"/>
      <c r="K40" s="34"/>
    </row>
    <row r="41" spans="2:11" ht="242.25" x14ac:dyDescent="0.25">
      <c r="B41" s="143">
        <v>91</v>
      </c>
      <c r="C41" s="68" t="s">
        <v>295</v>
      </c>
      <c r="D41" s="2" t="s">
        <v>228</v>
      </c>
      <c r="E41" s="2" t="s">
        <v>296</v>
      </c>
      <c r="F41" s="2" t="s">
        <v>297</v>
      </c>
      <c r="G41" s="141">
        <v>5</v>
      </c>
      <c r="H41" s="142">
        <v>4</v>
      </c>
      <c r="I41" s="142">
        <v>1</v>
      </c>
      <c r="J41" s="142">
        <v>1</v>
      </c>
      <c r="K41" s="34"/>
    </row>
    <row r="42" spans="2:11" ht="229.5" x14ac:dyDescent="0.25">
      <c r="B42" s="143">
        <v>92</v>
      </c>
      <c r="C42" s="2" t="s">
        <v>295</v>
      </c>
      <c r="D42" s="67" t="s">
        <v>69</v>
      </c>
      <c r="E42" s="70" t="s">
        <v>298</v>
      </c>
      <c r="F42" s="2" t="s">
        <v>299</v>
      </c>
      <c r="G42" s="141">
        <v>20</v>
      </c>
      <c r="H42" s="142">
        <v>20</v>
      </c>
      <c r="I42" s="142">
        <v>0</v>
      </c>
      <c r="J42" s="142"/>
      <c r="K42" s="34"/>
    </row>
    <row r="43" spans="2:11" ht="178.5" x14ac:dyDescent="0.25">
      <c r="B43" s="143">
        <v>93</v>
      </c>
      <c r="C43" s="2" t="s">
        <v>131</v>
      </c>
      <c r="D43" s="68" t="s">
        <v>65</v>
      </c>
      <c r="E43" s="70" t="s">
        <v>300</v>
      </c>
      <c r="F43" s="2" t="s">
        <v>301</v>
      </c>
      <c r="G43" s="141">
        <v>19</v>
      </c>
      <c r="H43" s="142">
        <v>0</v>
      </c>
      <c r="I43" s="142">
        <v>19</v>
      </c>
      <c r="J43" s="142">
        <v>13</v>
      </c>
      <c r="K43" s="34"/>
    </row>
    <row r="44" spans="2:11" ht="229.5" x14ac:dyDescent="0.25">
      <c r="B44" s="143">
        <v>94</v>
      </c>
      <c r="C44" s="68" t="s">
        <v>131</v>
      </c>
      <c r="D44" s="67" t="s">
        <v>302</v>
      </c>
      <c r="E44" s="70" t="s">
        <v>303</v>
      </c>
      <c r="F44" s="70" t="s">
        <v>304</v>
      </c>
      <c r="G44" s="141">
        <f t="shared" si="2"/>
        <v>1</v>
      </c>
      <c r="H44" s="142">
        <v>1</v>
      </c>
      <c r="I44" s="142">
        <v>0</v>
      </c>
      <c r="J44" s="142"/>
      <c r="K44" s="34"/>
    </row>
    <row r="45" spans="2:11" ht="344.25" x14ac:dyDescent="0.25">
      <c r="B45" s="143">
        <v>95</v>
      </c>
      <c r="C45" s="68" t="s">
        <v>132</v>
      </c>
      <c r="D45" s="67" t="s">
        <v>228</v>
      </c>
      <c r="E45" s="2" t="s">
        <v>305</v>
      </c>
      <c r="F45" s="2" t="s">
        <v>306</v>
      </c>
      <c r="G45" s="141">
        <v>3</v>
      </c>
      <c r="H45" s="142">
        <v>3</v>
      </c>
      <c r="I45" s="142">
        <v>0</v>
      </c>
      <c r="J45" s="142"/>
      <c r="K45" s="34"/>
    </row>
    <row r="46" spans="2:11" ht="382.5" x14ac:dyDescent="0.25">
      <c r="B46" s="143">
        <v>96</v>
      </c>
      <c r="C46" s="2" t="s">
        <v>132</v>
      </c>
      <c r="D46" s="68" t="s">
        <v>59</v>
      </c>
      <c r="E46" s="2" t="s">
        <v>307</v>
      </c>
      <c r="F46" s="2" t="s">
        <v>308</v>
      </c>
      <c r="G46" s="141">
        <v>30</v>
      </c>
      <c r="H46" s="142">
        <v>30</v>
      </c>
      <c r="I46" s="142">
        <v>0</v>
      </c>
      <c r="J46" s="142"/>
      <c r="K46" s="34"/>
    </row>
    <row r="47" spans="2:11" ht="382.5" x14ac:dyDescent="0.25">
      <c r="B47" s="143">
        <v>96</v>
      </c>
      <c r="C47" s="2" t="s">
        <v>776</v>
      </c>
      <c r="D47" s="68" t="s">
        <v>59</v>
      </c>
      <c r="E47" s="2" t="s">
        <v>307</v>
      </c>
      <c r="F47" s="2" t="s">
        <v>308</v>
      </c>
      <c r="G47" s="141">
        <v>1</v>
      </c>
      <c r="H47" s="142">
        <v>1</v>
      </c>
      <c r="I47" s="142">
        <v>0</v>
      </c>
      <c r="J47" s="142"/>
      <c r="K47" s="34"/>
    </row>
    <row r="48" spans="2:11" ht="178.5" x14ac:dyDescent="0.25">
      <c r="B48" s="143">
        <v>97</v>
      </c>
      <c r="C48" s="64" t="s">
        <v>132</v>
      </c>
      <c r="D48" s="64" t="s">
        <v>70</v>
      </c>
      <c r="E48" s="2" t="s">
        <v>309</v>
      </c>
      <c r="F48" s="2" t="s">
        <v>310</v>
      </c>
      <c r="G48" s="141">
        <v>7</v>
      </c>
      <c r="H48" s="142">
        <v>7</v>
      </c>
      <c r="I48" s="142">
        <v>0</v>
      </c>
      <c r="J48" s="142"/>
      <c r="K48" s="34"/>
    </row>
    <row r="49" spans="2:11" ht="216.75" x14ac:dyDescent="0.25">
      <c r="B49" s="143">
        <v>98</v>
      </c>
      <c r="C49" s="2" t="s">
        <v>147</v>
      </c>
      <c r="D49" s="67" t="s">
        <v>311</v>
      </c>
      <c r="E49" s="70" t="s">
        <v>312</v>
      </c>
      <c r="F49" s="2" t="s">
        <v>313</v>
      </c>
      <c r="G49" s="141">
        <f t="shared" ref="G49:G104" si="3">H49+I49</f>
        <v>1</v>
      </c>
      <c r="H49" s="142">
        <v>1</v>
      </c>
      <c r="I49" s="142">
        <v>0</v>
      </c>
      <c r="J49" s="142"/>
      <c r="K49" s="34"/>
    </row>
    <row r="50" spans="2:11" ht="255" x14ac:dyDescent="0.25">
      <c r="B50" s="143">
        <v>99</v>
      </c>
      <c r="C50" s="2" t="s">
        <v>147</v>
      </c>
      <c r="D50" s="67" t="s">
        <v>47</v>
      </c>
      <c r="E50" s="70" t="s">
        <v>314</v>
      </c>
      <c r="F50" s="2" t="s">
        <v>315</v>
      </c>
      <c r="G50" s="141">
        <v>3</v>
      </c>
      <c r="H50" s="142">
        <v>3</v>
      </c>
      <c r="I50" s="142">
        <v>0</v>
      </c>
      <c r="J50" s="142"/>
      <c r="K50" s="34"/>
    </row>
    <row r="51" spans="2:11" ht="267.75" x14ac:dyDescent="0.25">
      <c r="B51" s="143">
        <v>100</v>
      </c>
      <c r="C51" s="67" t="s">
        <v>147</v>
      </c>
      <c r="D51" s="64" t="s">
        <v>777</v>
      </c>
      <c r="E51" s="2" t="s">
        <v>316</v>
      </c>
      <c r="F51" s="2" t="s">
        <v>317</v>
      </c>
      <c r="G51" s="141">
        <v>3</v>
      </c>
      <c r="H51" s="142">
        <v>3</v>
      </c>
      <c r="I51" s="142">
        <v>0</v>
      </c>
      <c r="J51" s="142"/>
      <c r="K51" s="34"/>
    </row>
    <row r="52" spans="2:11" ht="267.75" x14ac:dyDescent="0.25">
      <c r="B52" s="143">
        <v>100</v>
      </c>
      <c r="C52" s="67" t="s">
        <v>147</v>
      </c>
      <c r="D52" s="64" t="s">
        <v>62</v>
      </c>
      <c r="E52" s="2" t="s">
        <v>316</v>
      </c>
      <c r="F52" s="2" t="s">
        <v>317</v>
      </c>
      <c r="G52" s="141">
        <v>4</v>
      </c>
      <c r="H52" s="142">
        <v>4</v>
      </c>
      <c r="I52" s="142">
        <v>0</v>
      </c>
      <c r="J52" s="142"/>
      <c r="K52" s="34"/>
    </row>
    <row r="53" spans="2:11" ht="89.25" x14ac:dyDescent="0.25">
      <c r="B53" s="143">
        <v>101</v>
      </c>
      <c r="C53" s="64" t="s">
        <v>133</v>
      </c>
      <c r="D53" s="68" t="s">
        <v>311</v>
      </c>
      <c r="E53" s="2" t="s">
        <v>318</v>
      </c>
      <c r="F53" s="2" t="s">
        <v>319</v>
      </c>
      <c r="G53" s="141">
        <f t="shared" si="3"/>
        <v>1</v>
      </c>
      <c r="H53" s="142">
        <v>1</v>
      </c>
      <c r="I53" s="142">
        <v>0</v>
      </c>
      <c r="J53" s="142"/>
      <c r="K53" s="34"/>
    </row>
    <row r="54" spans="2:11" ht="216.75" x14ac:dyDescent="0.25">
      <c r="B54" s="143">
        <v>102</v>
      </c>
      <c r="C54" s="2" t="s">
        <v>133</v>
      </c>
      <c r="D54" s="64" t="s">
        <v>95</v>
      </c>
      <c r="E54" s="2" t="s">
        <v>320</v>
      </c>
      <c r="F54" s="2" t="s">
        <v>321</v>
      </c>
      <c r="G54" s="141">
        <v>2</v>
      </c>
      <c r="H54" s="142">
        <v>2</v>
      </c>
      <c r="I54" s="142">
        <v>0</v>
      </c>
      <c r="J54" s="142"/>
      <c r="K54" s="34"/>
    </row>
    <row r="55" spans="2:11" ht="255" x14ac:dyDescent="0.25">
      <c r="B55" s="143">
        <v>103</v>
      </c>
      <c r="C55" s="68" t="s">
        <v>322</v>
      </c>
      <c r="D55" s="2" t="s">
        <v>47</v>
      </c>
      <c r="E55" s="2" t="s">
        <v>323</v>
      </c>
      <c r="F55" s="2" t="s">
        <v>324</v>
      </c>
      <c r="G55" s="141">
        <v>15</v>
      </c>
      <c r="H55" s="142">
        <v>15</v>
      </c>
      <c r="I55" s="142">
        <v>0</v>
      </c>
      <c r="J55" s="142"/>
      <c r="K55" s="34"/>
    </row>
    <row r="56" spans="2:11" ht="114.75" x14ac:dyDescent="0.25">
      <c r="B56" s="143">
        <v>114</v>
      </c>
      <c r="C56" s="68" t="s">
        <v>328</v>
      </c>
      <c r="D56" s="67" t="s">
        <v>274</v>
      </c>
      <c r="E56" s="2" t="s">
        <v>329</v>
      </c>
      <c r="F56" s="2" t="s">
        <v>330</v>
      </c>
      <c r="G56" s="141">
        <f t="shared" si="3"/>
        <v>1</v>
      </c>
      <c r="H56" s="142">
        <v>1</v>
      </c>
      <c r="I56" s="142">
        <v>0</v>
      </c>
      <c r="J56" s="142"/>
      <c r="K56" s="34"/>
    </row>
    <row r="57" spans="2:11" ht="280.5" x14ac:dyDescent="0.25">
      <c r="B57" s="143">
        <v>117</v>
      </c>
      <c r="C57" s="67" t="s">
        <v>135</v>
      </c>
      <c r="D57" s="64" t="s">
        <v>228</v>
      </c>
      <c r="E57" s="2" t="s">
        <v>331</v>
      </c>
      <c r="F57" s="2" t="s">
        <v>332</v>
      </c>
      <c r="G57" s="141">
        <v>4</v>
      </c>
      <c r="H57" s="142">
        <v>4</v>
      </c>
      <c r="I57" s="142">
        <v>0</v>
      </c>
      <c r="J57" s="142"/>
      <c r="K57" s="34"/>
    </row>
    <row r="58" spans="2:11" ht="140.25" x14ac:dyDescent="0.25">
      <c r="B58" s="143">
        <v>118</v>
      </c>
      <c r="C58" s="64" t="s">
        <v>135</v>
      </c>
      <c r="D58" s="64" t="s">
        <v>270</v>
      </c>
      <c r="E58" s="2" t="s">
        <v>333</v>
      </c>
      <c r="F58" s="2" t="s">
        <v>334</v>
      </c>
      <c r="G58" s="141">
        <f t="shared" si="3"/>
        <v>1</v>
      </c>
      <c r="H58" s="142">
        <v>0</v>
      </c>
      <c r="I58" s="142">
        <v>1</v>
      </c>
      <c r="J58" s="142">
        <v>1</v>
      </c>
      <c r="K58" s="34"/>
    </row>
    <row r="59" spans="2:11" ht="267.75" x14ac:dyDescent="0.25">
      <c r="B59" s="143">
        <v>119</v>
      </c>
      <c r="C59" s="2" t="s">
        <v>135</v>
      </c>
      <c r="D59" s="64" t="s">
        <v>69</v>
      </c>
      <c r="E59" s="2" t="s">
        <v>335</v>
      </c>
      <c r="F59" s="2" t="s">
        <v>336</v>
      </c>
      <c r="G59" s="141">
        <v>47</v>
      </c>
      <c r="H59" s="142">
        <v>14</v>
      </c>
      <c r="I59" s="142">
        <v>33</v>
      </c>
      <c r="J59" s="142">
        <v>22</v>
      </c>
      <c r="K59" s="34"/>
    </row>
    <row r="60" spans="2:11" ht="267.75" x14ac:dyDescent="0.25">
      <c r="B60" s="143">
        <v>120</v>
      </c>
      <c r="C60" s="64" t="s">
        <v>135</v>
      </c>
      <c r="D60" s="68" t="s">
        <v>59</v>
      </c>
      <c r="E60" s="2" t="s">
        <v>337</v>
      </c>
      <c r="F60" s="2" t="s">
        <v>338</v>
      </c>
      <c r="G60" s="141">
        <v>8</v>
      </c>
      <c r="H60" s="142">
        <v>8</v>
      </c>
      <c r="I60" s="142">
        <v>0</v>
      </c>
      <c r="J60" s="142"/>
      <c r="K60" s="34"/>
    </row>
    <row r="61" spans="2:11" ht="63.75" x14ac:dyDescent="0.25">
      <c r="B61" s="143">
        <v>121</v>
      </c>
      <c r="C61" s="64" t="s">
        <v>135</v>
      </c>
      <c r="D61" s="68" t="s">
        <v>66</v>
      </c>
      <c r="E61" s="2" t="s">
        <v>339</v>
      </c>
      <c r="F61" s="2" t="s">
        <v>340</v>
      </c>
      <c r="G61" s="141">
        <f t="shared" si="3"/>
        <v>4</v>
      </c>
      <c r="H61" s="142">
        <v>4</v>
      </c>
      <c r="I61" s="142">
        <v>0</v>
      </c>
      <c r="J61" s="142"/>
      <c r="K61" s="34"/>
    </row>
    <row r="62" spans="2:11" ht="140.25" x14ac:dyDescent="0.25">
      <c r="B62" s="143">
        <v>122</v>
      </c>
      <c r="C62" s="68" t="s">
        <v>341</v>
      </c>
      <c r="D62" s="2" t="s">
        <v>61</v>
      </c>
      <c r="E62" s="2" t="s">
        <v>342</v>
      </c>
      <c r="F62" s="2" t="s">
        <v>343</v>
      </c>
      <c r="G62" s="141">
        <v>16</v>
      </c>
      <c r="H62" s="142">
        <v>16</v>
      </c>
      <c r="I62" s="142">
        <v>0</v>
      </c>
      <c r="J62" s="142"/>
      <c r="K62" s="34"/>
    </row>
    <row r="63" spans="2:11" ht="191.25" x14ac:dyDescent="0.25">
      <c r="B63" s="143">
        <v>124</v>
      </c>
      <c r="C63" s="68" t="s">
        <v>344</v>
      </c>
      <c r="D63" s="2" t="s">
        <v>228</v>
      </c>
      <c r="E63" s="2" t="s">
        <v>345</v>
      </c>
      <c r="F63" s="2" t="s">
        <v>346</v>
      </c>
      <c r="G63" s="141">
        <v>5</v>
      </c>
      <c r="H63" s="142">
        <v>5</v>
      </c>
      <c r="I63" s="142">
        <v>0</v>
      </c>
      <c r="J63" s="142"/>
      <c r="K63" s="34"/>
    </row>
    <row r="64" spans="2:11" ht="51" x14ac:dyDescent="0.25">
      <c r="B64" s="143">
        <v>125</v>
      </c>
      <c r="C64" s="67" t="s">
        <v>344</v>
      </c>
      <c r="D64" s="64" t="s">
        <v>347</v>
      </c>
      <c r="E64" s="2" t="s">
        <v>348</v>
      </c>
      <c r="F64" s="2" t="s">
        <v>349</v>
      </c>
      <c r="G64" s="141">
        <v>4</v>
      </c>
      <c r="H64" s="142">
        <v>4</v>
      </c>
      <c r="I64" s="142">
        <v>0</v>
      </c>
      <c r="J64" s="142"/>
      <c r="K64" s="34"/>
    </row>
    <row r="65" spans="2:11" ht="204" x14ac:dyDescent="0.25">
      <c r="B65" s="143">
        <v>126</v>
      </c>
      <c r="C65" s="64" t="s">
        <v>344</v>
      </c>
      <c r="D65" s="68" t="s">
        <v>69</v>
      </c>
      <c r="E65" s="2" t="s">
        <v>350</v>
      </c>
      <c r="F65" s="2" t="s">
        <v>346</v>
      </c>
      <c r="G65" s="141">
        <v>82</v>
      </c>
      <c r="H65" s="142">
        <v>47</v>
      </c>
      <c r="I65" s="142">
        <v>35</v>
      </c>
      <c r="J65" s="142">
        <v>25</v>
      </c>
      <c r="K65" s="34"/>
    </row>
    <row r="66" spans="2:11" ht="114.75" x14ac:dyDescent="0.25">
      <c r="B66" s="143">
        <v>127</v>
      </c>
      <c r="C66" s="2" t="s">
        <v>137</v>
      </c>
      <c r="D66" s="67" t="s">
        <v>311</v>
      </c>
      <c r="E66" s="70" t="s">
        <v>351</v>
      </c>
      <c r="F66" s="2" t="s">
        <v>352</v>
      </c>
      <c r="G66" s="141">
        <f t="shared" si="3"/>
        <v>1</v>
      </c>
      <c r="H66" s="142">
        <v>1</v>
      </c>
      <c r="I66" s="142">
        <v>0</v>
      </c>
      <c r="J66" s="142"/>
      <c r="K66" s="34"/>
    </row>
    <row r="67" spans="2:11" ht="191.25" x14ac:dyDescent="0.25">
      <c r="B67" s="143">
        <v>128</v>
      </c>
      <c r="C67" s="64" t="s">
        <v>137</v>
      </c>
      <c r="D67" s="64" t="s">
        <v>69</v>
      </c>
      <c r="E67" s="2" t="s">
        <v>353</v>
      </c>
      <c r="F67" s="2" t="s">
        <v>354</v>
      </c>
      <c r="G67" s="141">
        <v>29</v>
      </c>
      <c r="H67" s="142">
        <v>29</v>
      </c>
      <c r="I67" s="142">
        <v>0</v>
      </c>
      <c r="J67" s="142"/>
      <c r="K67" s="34"/>
    </row>
    <row r="68" spans="2:11" ht="153" x14ac:dyDescent="0.25">
      <c r="B68" s="143">
        <v>129</v>
      </c>
      <c r="C68" s="64" t="s">
        <v>137</v>
      </c>
      <c r="D68" s="68" t="s">
        <v>47</v>
      </c>
      <c r="E68" s="2" t="s">
        <v>355</v>
      </c>
      <c r="F68" s="2" t="s">
        <v>356</v>
      </c>
      <c r="G68" s="141">
        <v>10</v>
      </c>
      <c r="H68" s="142">
        <v>10</v>
      </c>
      <c r="I68" s="142">
        <v>0</v>
      </c>
      <c r="J68" s="142"/>
      <c r="K68" s="34"/>
    </row>
    <row r="69" spans="2:11" ht="153" x14ac:dyDescent="0.25">
      <c r="B69" s="143">
        <v>129</v>
      </c>
      <c r="C69" s="64" t="s">
        <v>137</v>
      </c>
      <c r="D69" s="68" t="s">
        <v>778</v>
      </c>
      <c r="E69" s="2" t="s">
        <v>355</v>
      </c>
      <c r="F69" s="2" t="s">
        <v>356</v>
      </c>
      <c r="G69" s="141">
        <v>1</v>
      </c>
      <c r="H69" s="142">
        <v>1</v>
      </c>
      <c r="I69" s="142">
        <v>0</v>
      </c>
      <c r="J69" s="142"/>
      <c r="K69" s="34"/>
    </row>
    <row r="70" spans="2:11" ht="344.25" x14ac:dyDescent="0.25">
      <c r="B70" s="143">
        <v>130</v>
      </c>
      <c r="C70" s="68" t="s">
        <v>136</v>
      </c>
      <c r="D70" s="2" t="s">
        <v>488</v>
      </c>
      <c r="E70" s="2" t="s">
        <v>357</v>
      </c>
      <c r="F70" s="2" t="s">
        <v>358</v>
      </c>
      <c r="G70" s="141">
        <v>4</v>
      </c>
      <c r="H70" s="142">
        <v>4</v>
      </c>
      <c r="I70" s="142">
        <v>0</v>
      </c>
      <c r="J70" s="142"/>
      <c r="K70" s="34"/>
    </row>
    <row r="71" spans="2:11" ht="344.25" x14ac:dyDescent="0.25">
      <c r="B71" s="143">
        <v>130</v>
      </c>
      <c r="C71" s="68" t="s">
        <v>136</v>
      </c>
      <c r="D71" s="2" t="s">
        <v>59</v>
      </c>
      <c r="E71" s="2" t="s">
        <v>357</v>
      </c>
      <c r="F71" s="2" t="s">
        <v>358</v>
      </c>
      <c r="G71" s="141">
        <v>20</v>
      </c>
      <c r="H71" s="142">
        <v>20</v>
      </c>
      <c r="I71" s="142">
        <v>0</v>
      </c>
      <c r="J71" s="142"/>
      <c r="K71" s="34"/>
    </row>
    <row r="72" spans="2:11" ht="229.5" x14ac:dyDescent="0.25">
      <c r="B72" s="143">
        <v>131</v>
      </c>
      <c r="C72" s="67" t="s">
        <v>136</v>
      </c>
      <c r="D72" s="64" t="s">
        <v>70</v>
      </c>
      <c r="E72" s="2" t="s">
        <v>359</v>
      </c>
      <c r="F72" s="2" t="s">
        <v>360</v>
      </c>
      <c r="G72" s="141">
        <v>12</v>
      </c>
      <c r="H72" s="142">
        <v>12</v>
      </c>
      <c r="I72" s="142">
        <v>0</v>
      </c>
      <c r="J72" s="142"/>
      <c r="K72" s="34"/>
    </row>
    <row r="73" spans="2:11" ht="178.5" x14ac:dyDescent="0.25">
      <c r="B73" s="143">
        <v>132</v>
      </c>
      <c r="C73" s="64" t="s">
        <v>361</v>
      </c>
      <c r="D73" s="68" t="s">
        <v>362</v>
      </c>
      <c r="E73" s="2" t="s">
        <v>363</v>
      </c>
      <c r="F73" s="2" t="s">
        <v>364</v>
      </c>
      <c r="G73" s="141">
        <v>6</v>
      </c>
      <c r="H73" s="142">
        <v>6</v>
      </c>
      <c r="I73" s="142">
        <v>0</v>
      </c>
      <c r="J73" s="142"/>
      <c r="K73" s="34"/>
    </row>
    <row r="74" spans="2:11" ht="204" x14ac:dyDescent="0.25">
      <c r="B74" s="143">
        <v>133</v>
      </c>
      <c r="C74" s="64" t="s">
        <v>146</v>
      </c>
      <c r="D74" s="68" t="s">
        <v>311</v>
      </c>
      <c r="E74" s="2" t="s">
        <v>365</v>
      </c>
      <c r="F74" s="2" t="s">
        <v>366</v>
      </c>
      <c r="G74" s="141">
        <f t="shared" si="3"/>
        <v>1</v>
      </c>
      <c r="H74" s="142">
        <v>1</v>
      </c>
      <c r="I74" s="142">
        <v>0</v>
      </c>
      <c r="J74" s="142"/>
      <c r="K74" s="34"/>
    </row>
    <row r="75" spans="2:11" ht="242.25" x14ac:dyDescent="0.25">
      <c r="B75" s="143">
        <v>134</v>
      </c>
      <c r="C75" s="68" t="s">
        <v>146</v>
      </c>
      <c r="D75" s="2" t="s">
        <v>47</v>
      </c>
      <c r="E75" s="2" t="s">
        <v>367</v>
      </c>
      <c r="F75" s="2" t="s">
        <v>368</v>
      </c>
      <c r="G75" s="141">
        <v>5</v>
      </c>
      <c r="H75" s="142">
        <v>5</v>
      </c>
      <c r="I75" s="142">
        <v>0</v>
      </c>
      <c r="J75" s="142"/>
      <c r="K75" s="34"/>
    </row>
    <row r="76" spans="2:11" ht="280.5" x14ac:dyDescent="0.25">
      <c r="B76" s="143">
        <v>135</v>
      </c>
      <c r="C76" s="67" t="s">
        <v>146</v>
      </c>
      <c r="D76" s="68" t="s">
        <v>779</v>
      </c>
      <c r="E76" s="2" t="s">
        <v>369</v>
      </c>
      <c r="F76" s="2" t="s">
        <v>370</v>
      </c>
      <c r="G76" s="141">
        <v>4</v>
      </c>
      <c r="H76" s="142">
        <v>4</v>
      </c>
      <c r="I76" s="142">
        <v>0</v>
      </c>
      <c r="J76" s="142"/>
      <c r="K76" s="34"/>
    </row>
    <row r="77" spans="2:11" ht="280.5" x14ac:dyDescent="0.25">
      <c r="B77" s="143">
        <v>135</v>
      </c>
      <c r="C77" s="67" t="s">
        <v>146</v>
      </c>
      <c r="D77" s="68" t="s">
        <v>62</v>
      </c>
      <c r="E77" s="2" t="s">
        <v>369</v>
      </c>
      <c r="F77" s="2" t="s">
        <v>370</v>
      </c>
      <c r="G77" s="141">
        <v>10</v>
      </c>
      <c r="H77" s="142">
        <v>10</v>
      </c>
      <c r="I77" s="142">
        <v>0</v>
      </c>
      <c r="J77" s="142"/>
      <c r="K77" s="34"/>
    </row>
    <row r="78" spans="2:11" ht="89.25" x14ac:dyDescent="0.25">
      <c r="B78" s="143">
        <v>136</v>
      </c>
      <c r="C78" s="68" t="s">
        <v>145</v>
      </c>
      <c r="D78" s="2" t="s">
        <v>371</v>
      </c>
      <c r="E78" s="2" t="s">
        <v>372</v>
      </c>
      <c r="F78" s="2" t="s">
        <v>373</v>
      </c>
      <c r="G78" s="141">
        <f t="shared" si="3"/>
        <v>1</v>
      </c>
      <c r="H78" s="142">
        <v>1</v>
      </c>
      <c r="I78" s="142">
        <v>0</v>
      </c>
      <c r="J78" s="142"/>
      <c r="K78" s="34"/>
    </row>
    <row r="79" spans="2:11" ht="216.75" x14ac:dyDescent="0.25">
      <c r="B79" s="143">
        <v>137</v>
      </c>
      <c r="C79" s="67" t="s">
        <v>374</v>
      </c>
      <c r="D79" s="68" t="s">
        <v>95</v>
      </c>
      <c r="E79" s="2" t="s">
        <v>375</v>
      </c>
      <c r="F79" s="2" t="s">
        <v>376</v>
      </c>
      <c r="G79" s="141">
        <v>3</v>
      </c>
      <c r="H79" s="142">
        <v>3</v>
      </c>
      <c r="I79" s="142">
        <v>0</v>
      </c>
      <c r="J79" s="142"/>
      <c r="K79" s="34"/>
    </row>
    <row r="80" spans="2:11" ht="204" x14ac:dyDescent="0.25">
      <c r="B80" s="143">
        <v>138</v>
      </c>
      <c r="C80" s="68" t="s">
        <v>145</v>
      </c>
      <c r="D80" s="67" t="s">
        <v>47</v>
      </c>
      <c r="E80" s="2" t="s">
        <v>377</v>
      </c>
      <c r="F80" s="2" t="s">
        <v>378</v>
      </c>
      <c r="G80" s="141">
        <v>28</v>
      </c>
      <c r="H80" s="142">
        <v>28</v>
      </c>
      <c r="I80" s="142">
        <v>0</v>
      </c>
      <c r="J80" s="142"/>
      <c r="K80" s="34"/>
    </row>
    <row r="81" spans="2:11" ht="229.5" x14ac:dyDescent="0.25">
      <c r="B81" s="143">
        <v>139</v>
      </c>
      <c r="C81" s="64" t="s">
        <v>379</v>
      </c>
      <c r="D81" s="64" t="s">
        <v>380</v>
      </c>
      <c r="E81" s="2" t="s">
        <v>381</v>
      </c>
      <c r="F81" s="2" t="s">
        <v>382</v>
      </c>
      <c r="G81" s="141">
        <f t="shared" si="3"/>
        <v>1</v>
      </c>
      <c r="H81" s="142">
        <v>1</v>
      </c>
      <c r="I81" s="142">
        <v>0</v>
      </c>
      <c r="J81" s="142"/>
      <c r="K81" s="34"/>
    </row>
    <row r="82" spans="2:11" ht="178.5" x14ac:dyDescent="0.25">
      <c r="B82" s="143">
        <v>145</v>
      </c>
      <c r="C82" s="2" t="s">
        <v>119</v>
      </c>
      <c r="D82" s="68" t="s">
        <v>126</v>
      </c>
      <c r="E82" s="70" t="s">
        <v>385</v>
      </c>
      <c r="F82" s="2" t="s">
        <v>386</v>
      </c>
      <c r="G82" s="141">
        <v>3</v>
      </c>
      <c r="H82" s="142">
        <v>3</v>
      </c>
      <c r="I82" s="142">
        <v>0</v>
      </c>
      <c r="J82" s="142"/>
      <c r="K82" s="34"/>
    </row>
    <row r="83" spans="2:11" ht="127.5" x14ac:dyDescent="0.25">
      <c r="B83" s="143">
        <v>148</v>
      </c>
      <c r="C83" s="2" t="s">
        <v>115</v>
      </c>
      <c r="D83" s="67" t="s">
        <v>75</v>
      </c>
      <c r="E83" s="70" t="s">
        <v>388</v>
      </c>
      <c r="F83" s="2" t="s">
        <v>389</v>
      </c>
      <c r="G83" s="141">
        <v>28</v>
      </c>
      <c r="H83" s="142">
        <v>28</v>
      </c>
      <c r="I83" s="142">
        <v>0</v>
      </c>
      <c r="J83" s="142"/>
      <c r="K83" s="34"/>
    </row>
    <row r="84" spans="2:11" ht="127.5" x14ac:dyDescent="0.25">
      <c r="B84" s="143">
        <v>149</v>
      </c>
      <c r="C84" s="67" t="s">
        <v>115</v>
      </c>
      <c r="D84" s="64" t="s">
        <v>390</v>
      </c>
      <c r="E84" s="2" t="s">
        <v>391</v>
      </c>
      <c r="F84" s="2" t="s">
        <v>392</v>
      </c>
      <c r="G84" s="141">
        <f t="shared" si="3"/>
        <v>2</v>
      </c>
      <c r="H84" s="142">
        <v>2</v>
      </c>
      <c r="I84" s="142">
        <v>0</v>
      </c>
      <c r="J84" s="142"/>
      <c r="K84" s="34"/>
    </row>
    <row r="85" spans="2:11" ht="89.25" x14ac:dyDescent="0.25">
      <c r="B85" s="143">
        <v>156</v>
      </c>
      <c r="C85" s="68" t="s">
        <v>123</v>
      </c>
      <c r="D85" s="68" t="s">
        <v>396</v>
      </c>
      <c r="E85" s="69" t="s">
        <v>397</v>
      </c>
      <c r="F85" s="2" t="s">
        <v>398</v>
      </c>
      <c r="G85" s="141">
        <f t="shared" si="3"/>
        <v>1</v>
      </c>
      <c r="H85" s="142">
        <v>1</v>
      </c>
      <c r="I85" s="142">
        <v>0</v>
      </c>
      <c r="J85" s="142"/>
      <c r="K85" s="34"/>
    </row>
    <row r="86" spans="2:11" ht="165.75" x14ac:dyDescent="0.25">
      <c r="B86" s="143">
        <v>157</v>
      </c>
      <c r="C86" s="68" t="s">
        <v>123</v>
      </c>
      <c r="D86" s="67" t="s">
        <v>74</v>
      </c>
      <c r="E86" s="2" t="s">
        <v>399</v>
      </c>
      <c r="F86" s="2" t="s">
        <v>400</v>
      </c>
      <c r="G86" s="141">
        <f t="shared" si="3"/>
        <v>17</v>
      </c>
      <c r="H86" s="142">
        <v>17</v>
      </c>
      <c r="I86" s="142">
        <v>0</v>
      </c>
      <c r="J86" s="142"/>
      <c r="K86" s="34"/>
    </row>
    <row r="87" spans="2:11" ht="153" x14ac:dyDescent="0.25">
      <c r="B87" s="143">
        <v>158</v>
      </c>
      <c r="C87" s="68" t="s">
        <v>123</v>
      </c>
      <c r="D87" s="68" t="s">
        <v>401</v>
      </c>
      <c r="E87" s="69" t="s">
        <v>402</v>
      </c>
      <c r="F87" s="2" t="s">
        <v>403</v>
      </c>
      <c r="G87" s="141">
        <f t="shared" si="3"/>
        <v>2</v>
      </c>
      <c r="H87" s="142">
        <v>2</v>
      </c>
      <c r="I87" s="142">
        <v>0</v>
      </c>
      <c r="J87" s="142"/>
      <c r="K87" s="34"/>
    </row>
    <row r="88" spans="2:11" ht="102" x14ac:dyDescent="0.25">
      <c r="B88" s="143">
        <v>164</v>
      </c>
      <c r="C88" s="68" t="s">
        <v>117</v>
      </c>
      <c r="D88" s="67" t="s">
        <v>407</v>
      </c>
      <c r="E88" s="70" t="s">
        <v>408</v>
      </c>
      <c r="F88" s="70" t="s">
        <v>409</v>
      </c>
      <c r="G88" s="141">
        <f t="shared" si="3"/>
        <v>1</v>
      </c>
      <c r="H88" s="142">
        <v>1</v>
      </c>
      <c r="I88" s="142">
        <v>0</v>
      </c>
      <c r="J88" s="142"/>
      <c r="K88" s="34"/>
    </row>
    <row r="89" spans="2:11" ht="114.75" x14ac:dyDescent="0.25">
      <c r="B89" s="143">
        <v>166</v>
      </c>
      <c r="C89" s="67" t="s">
        <v>117</v>
      </c>
      <c r="D89" s="68" t="s">
        <v>73</v>
      </c>
      <c r="E89" s="2" t="s">
        <v>410</v>
      </c>
      <c r="F89" s="2" t="s">
        <v>411</v>
      </c>
      <c r="G89" s="141">
        <f t="shared" si="3"/>
        <v>19</v>
      </c>
      <c r="H89" s="142">
        <v>19</v>
      </c>
      <c r="I89" s="142">
        <v>0</v>
      </c>
      <c r="J89" s="142"/>
      <c r="K89" s="34"/>
    </row>
    <row r="90" spans="2:11" ht="165.75" x14ac:dyDescent="0.25">
      <c r="B90" s="143">
        <v>168</v>
      </c>
      <c r="C90" s="2" t="s">
        <v>122</v>
      </c>
      <c r="D90" s="64" t="s">
        <v>780</v>
      </c>
      <c r="E90" s="2" t="s">
        <v>781</v>
      </c>
      <c r="F90" s="2" t="s">
        <v>782</v>
      </c>
      <c r="G90" s="141">
        <v>1</v>
      </c>
      <c r="H90" s="142">
        <v>1</v>
      </c>
      <c r="I90" s="142">
        <v>0</v>
      </c>
      <c r="J90" s="142"/>
      <c r="K90" s="34"/>
    </row>
    <row r="91" spans="2:11" ht="178.5" x14ac:dyDescent="0.25">
      <c r="B91" s="143">
        <v>168</v>
      </c>
      <c r="C91" s="2" t="s">
        <v>122</v>
      </c>
      <c r="D91" s="64" t="s">
        <v>130</v>
      </c>
      <c r="E91" s="2" t="s">
        <v>783</v>
      </c>
      <c r="F91" s="2" t="s">
        <v>784</v>
      </c>
      <c r="G91" s="141">
        <v>1</v>
      </c>
      <c r="H91" s="142">
        <v>1</v>
      </c>
      <c r="I91" s="142">
        <v>0</v>
      </c>
      <c r="J91" s="142"/>
      <c r="K91" s="34"/>
    </row>
    <row r="92" spans="2:11" ht="204" x14ac:dyDescent="0.25">
      <c r="B92" s="143">
        <v>168</v>
      </c>
      <c r="C92" s="2" t="s">
        <v>122</v>
      </c>
      <c r="D92" s="64" t="s">
        <v>412</v>
      </c>
      <c r="E92" s="2" t="s">
        <v>413</v>
      </c>
      <c r="F92" s="2" t="s">
        <v>414</v>
      </c>
      <c r="G92" s="141">
        <v>4</v>
      </c>
      <c r="H92" s="142">
        <v>4</v>
      </c>
      <c r="I92" s="142">
        <v>0</v>
      </c>
      <c r="J92" s="142"/>
      <c r="K92" s="34"/>
    </row>
    <row r="93" spans="2:11" ht="140.25" customHeight="1" x14ac:dyDescent="0.25">
      <c r="B93" s="143">
        <v>175</v>
      </c>
      <c r="C93" s="67" t="s">
        <v>121</v>
      </c>
      <c r="D93" s="68" t="s">
        <v>77</v>
      </c>
      <c r="E93" s="2" t="s">
        <v>417</v>
      </c>
      <c r="F93" s="2" t="s">
        <v>418</v>
      </c>
      <c r="G93" s="141">
        <f t="shared" si="3"/>
        <v>5</v>
      </c>
      <c r="H93" s="142">
        <v>5</v>
      </c>
      <c r="I93" s="142">
        <v>0</v>
      </c>
      <c r="J93" s="142"/>
      <c r="K93" s="34"/>
    </row>
    <row r="94" spans="2:11" ht="140.25" customHeight="1" x14ac:dyDescent="0.25">
      <c r="B94" s="143">
        <v>176</v>
      </c>
      <c r="C94" s="68" t="s">
        <v>121</v>
      </c>
      <c r="D94" s="67" t="s">
        <v>79</v>
      </c>
      <c r="E94" s="2" t="s">
        <v>419</v>
      </c>
      <c r="F94" s="2" t="s">
        <v>420</v>
      </c>
      <c r="G94" s="141">
        <f t="shared" si="3"/>
        <v>1</v>
      </c>
      <c r="H94" s="142">
        <v>1</v>
      </c>
      <c r="I94" s="142">
        <v>0</v>
      </c>
      <c r="J94" s="142"/>
      <c r="K94" s="34"/>
    </row>
    <row r="95" spans="2:11" ht="140.25" customHeight="1" x14ac:dyDescent="0.25">
      <c r="B95" s="143">
        <v>177</v>
      </c>
      <c r="C95" s="67" t="s">
        <v>121</v>
      </c>
      <c r="D95" s="68" t="s">
        <v>127</v>
      </c>
      <c r="E95" s="2" t="s">
        <v>421</v>
      </c>
      <c r="F95" s="2" t="s">
        <v>422</v>
      </c>
      <c r="G95" s="141">
        <f t="shared" si="3"/>
        <v>5</v>
      </c>
      <c r="H95" s="142">
        <v>5</v>
      </c>
      <c r="I95" s="142">
        <v>0</v>
      </c>
      <c r="J95" s="142"/>
      <c r="K95" s="34"/>
    </row>
    <row r="96" spans="2:11" ht="216.75" customHeight="1" x14ac:dyDescent="0.25">
      <c r="B96" s="143">
        <v>178</v>
      </c>
      <c r="C96" s="68" t="s">
        <v>121</v>
      </c>
      <c r="D96" s="67" t="s">
        <v>57</v>
      </c>
      <c r="E96" s="2" t="s">
        <v>423</v>
      </c>
      <c r="F96" s="2" t="s">
        <v>424</v>
      </c>
      <c r="G96" s="141">
        <f t="shared" si="3"/>
        <v>3</v>
      </c>
      <c r="H96" s="142">
        <v>3</v>
      </c>
      <c r="I96" s="142">
        <v>0</v>
      </c>
      <c r="J96" s="142"/>
      <c r="K96" s="34"/>
    </row>
    <row r="97" spans="2:11" ht="191.25" x14ac:dyDescent="0.25">
      <c r="B97" s="143">
        <v>179</v>
      </c>
      <c r="C97" s="68" t="s">
        <v>121</v>
      </c>
      <c r="D97" s="2" t="s">
        <v>128</v>
      </c>
      <c r="E97" s="2" t="s">
        <v>425</v>
      </c>
      <c r="F97" s="2" t="s">
        <v>426</v>
      </c>
      <c r="G97" s="141">
        <f t="shared" si="3"/>
        <v>1</v>
      </c>
      <c r="H97" s="142">
        <v>1</v>
      </c>
      <c r="I97" s="142">
        <v>0</v>
      </c>
      <c r="J97" s="142"/>
      <c r="K97" s="34"/>
    </row>
    <row r="98" spans="2:11" ht="216.75" x14ac:dyDescent="0.25">
      <c r="B98" s="143">
        <v>180</v>
      </c>
      <c r="C98" s="2" t="s">
        <v>121</v>
      </c>
      <c r="D98" s="64" t="s">
        <v>427</v>
      </c>
      <c r="E98" s="2" t="s">
        <v>428</v>
      </c>
      <c r="F98" s="2" t="s">
        <v>429</v>
      </c>
      <c r="G98" s="141">
        <f t="shared" si="3"/>
        <v>1</v>
      </c>
      <c r="H98" s="142">
        <v>1</v>
      </c>
      <c r="I98" s="142">
        <v>0</v>
      </c>
      <c r="J98" s="142"/>
      <c r="K98" s="34"/>
    </row>
    <row r="99" spans="2:11" ht="165.75" x14ac:dyDescent="0.25">
      <c r="B99" s="143">
        <v>181</v>
      </c>
      <c r="C99" s="68" t="s">
        <v>121</v>
      </c>
      <c r="D99" s="2" t="s">
        <v>124</v>
      </c>
      <c r="E99" s="2" t="s">
        <v>430</v>
      </c>
      <c r="F99" s="2" t="s">
        <v>431</v>
      </c>
      <c r="G99" s="141">
        <f t="shared" si="3"/>
        <v>2</v>
      </c>
      <c r="H99" s="142">
        <v>2</v>
      </c>
      <c r="I99" s="142">
        <v>0</v>
      </c>
      <c r="J99" s="142"/>
      <c r="K99" s="34"/>
    </row>
    <row r="100" spans="2:11" ht="178.5" x14ac:dyDescent="0.25">
      <c r="B100" s="143">
        <v>183</v>
      </c>
      <c r="C100" s="2" t="s">
        <v>432</v>
      </c>
      <c r="D100" s="68" t="s">
        <v>81</v>
      </c>
      <c r="E100" s="70" t="s">
        <v>433</v>
      </c>
      <c r="F100" s="2" t="s">
        <v>434</v>
      </c>
      <c r="G100" s="141">
        <f t="shared" si="3"/>
        <v>7</v>
      </c>
      <c r="H100" s="142">
        <v>7</v>
      </c>
      <c r="I100" s="142">
        <v>0</v>
      </c>
      <c r="J100" s="142"/>
      <c r="K100" s="34"/>
    </row>
    <row r="101" spans="2:11" ht="178.5" x14ac:dyDescent="0.25">
      <c r="B101" s="143">
        <v>184</v>
      </c>
      <c r="C101" s="2" t="s">
        <v>432</v>
      </c>
      <c r="D101" s="67" t="s">
        <v>127</v>
      </c>
      <c r="E101" s="2" t="s">
        <v>435</v>
      </c>
      <c r="F101" s="2" t="s">
        <v>436</v>
      </c>
      <c r="G101" s="141">
        <f t="shared" si="3"/>
        <v>10</v>
      </c>
      <c r="H101" s="142">
        <v>10</v>
      </c>
      <c r="I101" s="142">
        <v>0</v>
      </c>
      <c r="J101" s="142"/>
      <c r="K101" s="34"/>
    </row>
    <row r="102" spans="2:11" ht="216.75" x14ac:dyDescent="0.25">
      <c r="B102" s="143">
        <v>185</v>
      </c>
      <c r="C102" s="67" t="s">
        <v>432</v>
      </c>
      <c r="D102" s="64" t="s">
        <v>427</v>
      </c>
      <c r="E102" s="2" t="s">
        <v>437</v>
      </c>
      <c r="F102" s="2" t="s">
        <v>438</v>
      </c>
      <c r="G102" s="141">
        <f t="shared" si="3"/>
        <v>1</v>
      </c>
      <c r="H102" s="142">
        <v>1</v>
      </c>
      <c r="I102" s="142">
        <v>0</v>
      </c>
      <c r="J102" s="142"/>
      <c r="K102" s="34"/>
    </row>
    <row r="103" spans="2:11" ht="229.5" x14ac:dyDescent="0.25">
      <c r="B103" s="143">
        <v>186</v>
      </c>
      <c r="C103" s="64" t="s">
        <v>432</v>
      </c>
      <c r="D103" s="68" t="s">
        <v>130</v>
      </c>
      <c r="E103" s="2" t="s">
        <v>439</v>
      </c>
      <c r="F103" s="2" t="s">
        <v>440</v>
      </c>
      <c r="G103" s="141">
        <f t="shared" si="3"/>
        <v>1</v>
      </c>
      <c r="H103" s="142">
        <v>1</v>
      </c>
      <c r="I103" s="142">
        <v>0</v>
      </c>
      <c r="J103" s="142"/>
      <c r="K103" s="34"/>
    </row>
    <row r="104" spans="2:11" ht="140.25" x14ac:dyDescent="0.25">
      <c r="B104" s="143">
        <v>187</v>
      </c>
      <c r="C104" s="67" t="s">
        <v>432</v>
      </c>
      <c r="D104" s="68" t="s">
        <v>124</v>
      </c>
      <c r="E104" s="2" t="s">
        <v>441</v>
      </c>
      <c r="F104" s="2" t="s">
        <v>442</v>
      </c>
      <c r="G104" s="141">
        <f t="shared" si="3"/>
        <v>6</v>
      </c>
      <c r="H104" s="142">
        <v>6</v>
      </c>
      <c r="I104" s="142">
        <v>0</v>
      </c>
      <c r="J104" s="142"/>
      <c r="K104" s="34"/>
    </row>
    <row r="105" spans="2:11" ht="45" x14ac:dyDescent="0.25">
      <c r="B105" s="192" t="s">
        <v>18</v>
      </c>
      <c r="C105" s="192"/>
      <c r="D105" s="192"/>
      <c r="E105" s="192"/>
      <c r="F105" s="192"/>
      <c r="G105" s="39">
        <f>SUM(G21:G104)</f>
        <v>631</v>
      </c>
      <c r="H105" s="63">
        <f>SUM(H21:H104)</f>
        <v>502</v>
      </c>
      <c r="I105" s="63">
        <f>SUM(I21:I104)</f>
        <v>129</v>
      </c>
      <c r="J105" s="63">
        <f>SUM(J21:J104)</f>
        <v>91</v>
      </c>
      <c r="K105" s="34" t="s">
        <v>138</v>
      </c>
    </row>
  </sheetData>
  <autoFilter ref="B19:K216"/>
  <mergeCells count="14">
    <mergeCell ref="B105:F105"/>
    <mergeCell ref="B1:K1"/>
    <mergeCell ref="B2:K2"/>
    <mergeCell ref="C4:J4"/>
    <mergeCell ref="C18:J18"/>
    <mergeCell ref="G19:G20"/>
    <mergeCell ref="H19:H20"/>
    <mergeCell ref="I19:I20"/>
    <mergeCell ref="J19:J20"/>
    <mergeCell ref="K19:K20"/>
    <mergeCell ref="B19:B20"/>
    <mergeCell ref="C19:C20"/>
    <mergeCell ref="D19:D20"/>
    <mergeCell ref="E19:E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9"/>
  <sheetViews>
    <sheetView zoomScale="77" zoomScaleNormal="77" workbookViewId="0">
      <selection activeCell="B6" sqref="B6:E16"/>
    </sheetView>
  </sheetViews>
  <sheetFormatPr defaultRowHeight="14.25" x14ac:dyDescent="0.2"/>
  <cols>
    <col min="1" max="1" width="9.140625" style="60"/>
    <col min="2" max="2" width="12.7109375" style="60" customWidth="1"/>
    <col min="3" max="3" width="32.7109375" style="60" customWidth="1"/>
    <col min="4" max="4" width="25.7109375" style="60" customWidth="1"/>
    <col min="5" max="5" width="104" style="60" customWidth="1"/>
    <col min="6" max="6" width="24.42578125" style="60" customWidth="1"/>
    <col min="7" max="11" width="25.7109375" style="60" customWidth="1"/>
    <col min="12" max="12" width="9.140625" style="60"/>
    <col min="13" max="13" width="35.140625" style="60" customWidth="1"/>
    <col min="14" max="16384" width="9.140625" style="60"/>
  </cols>
  <sheetData>
    <row r="1" spans="1:11" ht="15" x14ac:dyDescent="0.2">
      <c r="A1" s="3"/>
      <c r="B1" s="188" t="s">
        <v>148</v>
      </c>
      <c r="C1" s="188"/>
      <c r="D1" s="188"/>
      <c r="E1" s="188"/>
      <c r="F1" s="188"/>
      <c r="G1" s="188"/>
      <c r="H1" s="188"/>
      <c r="I1" s="188"/>
      <c r="J1" s="188"/>
      <c r="K1" s="188"/>
    </row>
    <row r="2" spans="1:11" ht="15" x14ac:dyDescent="0.2">
      <c r="A2" s="5"/>
      <c r="B2" s="181" t="s">
        <v>21</v>
      </c>
      <c r="C2" s="181"/>
      <c r="D2" s="181"/>
      <c r="E2" s="181"/>
      <c r="F2" s="181"/>
      <c r="G2" s="181"/>
      <c r="H2" s="181"/>
      <c r="I2" s="181"/>
      <c r="J2" s="181"/>
      <c r="K2" s="181"/>
    </row>
    <row r="3" spans="1:11" ht="15" x14ac:dyDescent="0.2">
      <c r="A3" s="5"/>
      <c r="B3" s="145"/>
      <c r="C3" s="145"/>
      <c r="D3" s="145"/>
      <c r="E3" s="145"/>
      <c r="F3" s="145"/>
      <c r="G3" s="145"/>
      <c r="H3" s="145"/>
      <c r="I3" s="145"/>
      <c r="J3" s="145"/>
      <c r="K3" s="145"/>
    </row>
    <row r="4" spans="1:11" ht="49.5" customHeight="1" x14ac:dyDescent="0.2">
      <c r="A4" s="5"/>
      <c r="C4" s="182" t="s">
        <v>788</v>
      </c>
      <c r="D4" s="182"/>
      <c r="E4" s="182"/>
      <c r="F4" s="182"/>
      <c r="G4" s="182"/>
      <c r="H4" s="182"/>
      <c r="I4" s="182"/>
      <c r="J4" s="182"/>
      <c r="K4" s="145"/>
    </row>
    <row r="5" spans="1:11" ht="15" x14ac:dyDescent="0.2">
      <c r="A5" s="5"/>
      <c r="K5" s="145"/>
    </row>
    <row r="6" spans="1:11" ht="15" x14ac:dyDescent="0.25">
      <c r="A6" s="5"/>
      <c r="B6" s="17" t="s">
        <v>28</v>
      </c>
      <c r="C6" s="17"/>
      <c r="D6" s="18"/>
      <c r="E6" s="42"/>
      <c r="F6" s="21"/>
      <c r="K6" s="145"/>
    </row>
    <row r="7" spans="1:11" ht="15" x14ac:dyDescent="0.25">
      <c r="A7" s="5"/>
      <c r="B7" s="17" t="s">
        <v>30</v>
      </c>
      <c r="C7" s="18" t="s">
        <v>791</v>
      </c>
      <c r="D7" s="18"/>
      <c r="E7" s="42"/>
      <c r="F7" s="21"/>
      <c r="K7" s="145"/>
    </row>
    <row r="8" spans="1:11" ht="15" x14ac:dyDescent="0.25">
      <c r="A8" s="5"/>
      <c r="B8" s="17" t="s">
        <v>31</v>
      </c>
      <c r="C8" s="18" t="s">
        <v>34</v>
      </c>
      <c r="D8" s="18"/>
      <c r="E8" s="42"/>
      <c r="F8" s="21"/>
      <c r="K8" s="145"/>
    </row>
    <row r="9" spans="1:11" ht="15" x14ac:dyDescent="0.25">
      <c r="A9" s="5"/>
      <c r="B9" s="18"/>
      <c r="C9" s="18"/>
      <c r="D9" s="18"/>
      <c r="E9" s="42"/>
      <c r="F9" s="21"/>
      <c r="K9" s="145"/>
    </row>
    <row r="10" spans="1:11" ht="15" x14ac:dyDescent="0.25">
      <c r="A10" s="5"/>
      <c r="B10" s="17" t="s">
        <v>22</v>
      </c>
      <c r="C10" s="18" t="s">
        <v>792</v>
      </c>
      <c r="D10" s="19" t="s">
        <v>29</v>
      </c>
      <c r="E10" s="42"/>
      <c r="F10" s="21"/>
      <c r="K10" s="145"/>
    </row>
    <row r="11" spans="1:11" ht="15" x14ac:dyDescent="0.25">
      <c r="A11" s="5"/>
      <c r="B11" s="17" t="s">
        <v>31</v>
      </c>
      <c r="C11" s="18" t="s">
        <v>35</v>
      </c>
      <c r="D11" s="18"/>
      <c r="E11" s="42"/>
      <c r="F11" s="21"/>
      <c r="K11" s="145"/>
    </row>
    <row r="12" spans="1:11" ht="15" x14ac:dyDescent="0.25">
      <c r="A12" s="5"/>
      <c r="B12" s="17"/>
      <c r="C12" s="18"/>
      <c r="D12" s="18"/>
      <c r="E12" s="42"/>
      <c r="F12" s="21"/>
      <c r="K12" s="145"/>
    </row>
    <row r="13" spans="1:11" ht="15" x14ac:dyDescent="0.25">
      <c r="A13" s="5"/>
      <c r="B13" s="17" t="s">
        <v>27</v>
      </c>
      <c r="C13" s="17"/>
      <c r="D13" s="33">
        <v>46262</v>
      </c>
      <c r="E13" s="43"/>
      <c r="F13" s="21"/>
      <c r="K13" s="145"/>
    </row>
    <row r="14" spans="1:11" ht="15" x14ac:dyDescent="0.2">
      <c r="A14" s="5"/>
      <c r="B14" s="145"/>
      <c r="C14" s="145"/>
      <c r="D14" s="145"/>
      <c r="E14" s="14"/>
      <c r="F14" s="23"/>
      <c r="G14" s="145"/>
      <c r="H14" s="145"/>
      <c r="I14" s="145"/>
      <c r="J14" s="145"/>
      <c r="K14" s="145"/>
    </row>
    <row r="15" spans="1:11" ht="15" x14ac:dyDescent="0.2">
      <c r="A15" s="5"/>
      <c r="B15" s="14" t="s">
        <v>32</v>
      </c>
      <c r="C15" s="15" t="s">
        <v>793</v>
      </c>
      <c r="D15" s="145"/>
      <c r="E15" s="14"/>
      <c r="F15" s="23"/>
      <c r="G15" s="145"/>
      <c r="H15" s="145"/>
      <c r="I15" s="145"/>
      <c r="J15" s="145"/>
      <c r="K15" s="145"/>
    </row>
    <row r="16" spans="1:11" ht="15" x14ac:dyDescent="0.25">
      <c r="A16" s="5"/>
      <c r="B16" s="17" t="s">
        <v>31</v>
      </c>
      <c r="C16" s="18" t="s">
        <v>35</v>
      </c>
      <c r="D16" s="145"/>
      <c r="E16" s="14"/>
      <c r="F16" s="23"/>
      <c r="G16" s="145"/>
      <c r="H16" s="145"/>
      <c r="I16" s="145"/>
      <c r="J16" s="145"/>
      <c r="K16" s="145"/>
    </row>
    <row r="17" spans="1:11" ht="15" x14ac:dyDescent="0.2">
      <c r="A17" s="5"/>
      <c r="B17" s="145"/>
      <c r="C17" s="145"/>
      <c r="D17" s="145"/>
      <c r="E17" s="145"/>
      <c r="F17" s="145"/>
      <c r="G17" s="145"/>
      <c r="H17" s="145"/>
      <c r="I17" s="145"/>
      <c r="J17" s="145"/>
      <c r="K17" s="145"/>
    </row>
    <row r="18" spans="1:11" ht="21" customHeight="1" x14ac:dyDescent="0.2">
      <c r="A18" s="5"/>
      <c r="B18" s="145"/>
      <c r="C18" s="187" t="s">
        <v>789</v>
      </c>
      <c r="D18" s="187"/>
      <c r="E18" s="187"/>
      <c r="F18" s="187"/>
      <c r="G18" s="187"/>
      <c r="H18" s="187"/>
      <c r="I18" s="187"/>
      <c r="J18" s="187"/>
      <c r="K18" s="145"/>
    </row>
    <row r="19" spans="1:11" ht="45" x14ac:dyDescent="0.2">
      <c r="B19" s="189" t="s">
        <v>0</v>
      </c>
      <c r="C19" s="189" t="s">
        <v>1</v>
      </c>
      <c r="D19" s="189" t="s">
        <v>2</v>
      </c>
      <c r="E19" s="189" t="s">
        <v>3</v>
      </c>
      <c r="F19" s="151" t="s">
        <v>4</v>
      </c>
      <c r="G19" s="190" t="s">
        <v>790</v>
      </c>
      <c r="H19" s="191" t="s">
        <v>5</v>
      </c>
      <c r="I19" s="185" t="s">
        <v>6</v>
      </c>
      <c r="J19" s="185" t="s">
        <v>143</v>
      </c>
      <c r="K19" s="185" t="s">
        <v>7</v>
      </c>
    </row>
    <row r="20" spans="1:11" ht="30" x14ac:dyDescent="0.2">
      <c r="B20" s="189"/>
      <c r="C20" s="189"/>
      <c r="D20" s="189"/>
      <c r="E20" s="189"/>
      <c r="F20" s="151" t="s">
        <v>8</v>
      </c>
      <c r="G20" s="190"/>
      <c r="H20" s="191"/>
      <c r="I20" s="186"/>
      <c r="J20" s="186"/>
      <c r="K20" s="186"/>
    </row>
    <row r="21" spans="1:11" ht="267" customHeight="1" x14ac:dyDescent="0.2">
      <c r="B21" s="144">
        <v>1</v>
      </c>
      <c r="C21" s="71" t="s">
        <v>122</v>
      </c>
      <c r="D21" s="71" t="s">
        <v>72</v>
      </c>
      <c r="E21" s="72" t="s">
        <v>443</v>
      </c>
      <c r="F21" s="72" t="s">
        <v>728</v>
      </c>
      <c r="G21" s="65">
        <v>1</v>
      </c>
      <c r="H21" s="66">
        <v>1</v>
      </c>
      <c r="I21" s="66"/>
      <c r="J21" s="66"/>
      <c r="K21" s="34"/>
    </row>
    <row r="22" spans="1:11" ht="242.25" x14ac:dyDescent="0.2">
      <c r="B22" s="144">
        <v>5</v>
      </c>
      <c r="C22" s="75" t="s">
        <v>145</v>
      </c>
      <c r="D22" s="75" t="s">
        <v>47</v>
      </c>
      <c r="E22" s="74" t="s">
        <v>445</v>
      </c>
      <c r="F22" s="72" t="s">
        <v>446</v>
      </c>
      <c r="G22" s="65">
        <f t="shared" ref="G22:G40" si="0">H22+I22</f>
        <v>2</v>
      </c>
      <c r="H22" s="66">
        <v>2</v>
      </c>
      <c r="I22" s="66"/>
      <c r="J22" s="66"/>
      <c r="K22" s="34"/>
    </row>
    <row r="23" spans="1:11" ht="242.25" x14ac:dyDescent="0.2">
      <c r="B23" s="144">
        <v>6</v>
      </c>
      <c r="C23" s="71" t="s">
        <v>145</v>
      </c>
      <c r="D23" s="75" t="s">
        <v>95</v>
      </c>
      <c r="E23" s="72" t="s">
        <v>447</v>
      </c>
      <c r="F23" s="72" t="s">
        <v>448</v>
      </c>
      <c r="G23" s="65">
        <f t="shared" si="0"/>
        <v>2</v>
      </c>
      <c r="H23" s="66">
        <v>2</v>
      </c>
      <c r="I23" s="66"/>
      <c r="J23" s="66"/>
      <c r="K23" s="34"/>
    </row>
    <row r="24" spans="1:11" ht="267.75" x14ac:dyDescent="0.2">
      <c r="B24" s="144">
        <v>7</v>
      </c>
      <c r="C24" s="72" t="s">
        <v>133</v>
      </c>
      <c r="D24" s="75" t="s">
        <v>47</v>
      </c>
      <c r="E24" s="72" t="s">
        <v>449</v>
      </c>
      <c r="F24" s="72" t="s">
        <v>450</v>
      </c>
      <c r="G24" s="65">
        <v>5</v>
      </c>
      <c r="H24" s="66">
        <v>5</v>
      </c>
      <c r="I24" s="66"/>
      <c r="J24" s="66"/>
      <c r="K24" s="34"/>
    </row>
    <row r="25" spans="1:11" ht="229.5" x14ac:dyDescent="0.2">
      <c r="B25" s="143">
        <v>178</v>
      </c>
      <c r="C25" s="68" t="s">
        <v>121</v>
      </c>
      <c r="D25" s="67" t="s">
        <v>57</v>
      </c>
      <c r="E25" s="2" t="s">
        <v>423</v>
      </c>
      <c r="F25" s="2" t="s">
        <v>424</v>
      </c>
      <c r="G25" s="141">
        <v>1</v>
      </c>
      <c r="H25" s="142">
        <v>1</v>
      </c>
      <c r="I25" s="142">
        <v>0</v>
      </c>
      <c r="J25" s="142"/>
      <c r="K25" s="34"/>
    </row>
    <row r="26" spans="1:11" ht="153" x14ac:dyDescent="0.2">
      <c r="B26" s="143">
        <v>176</v>
      </c>
      <c r="C26" s="68" t="s">
        <v>121</v>
      </c>
      <c r="D26" s="67" t="s">
        <v>79</v>
      </c>
      <c r="E26" s="2" t="s">
        <v>419</v>
      </c>
      <c r="F26" s="2" t="s">
        <v>420</v>
      </c>
      <c r="G26" s="141">
        <f t="shared" ref="G26" si="1">H26+I26</f>
        <v>1</v>
      </c>
      <c r="H26" s="142">
        <v>1</v>
      </c>
      <c r="I26" s="142">
        <v>0</v>
      </c>
      <c r="J26" s="142"/>
      <c r="K26" s="34"/>
    </row>
    <row r="27" spans="1:11" ht="318.75" x14ac:dyDescent="0.2">
      <c r="B27" s="144">
        <v>10</v>
      </c>
      <c r="C27" s="75" t="s">
        <v>114</v>
      </c>
      <c r="D27" s="73" t="s">
        <v>451</v>
      </c>
      <c r="E27" s="72" t="s">
        <v>452</v>
      </c>
      <c r="F27" s="72" t="s">
        <v>453</v>
      </c>
      <c r="G27" s="65">
        <f t="shared" si="0"/>
        <v>1</v>
      </c>
      <c r="H27" s="66">
        <v>1</v>
      </c>
      <c r="I27" s="66">
        <v>0</v>
      </c>
      <c r="J27" s="66">
        <v>0</v>
      </c>
      <c r="K27" s="34"/>
    </row>
    <row r="28" spans="1:11" ht="127.5" x14ac:dyDescent="0.2">
      <c r="B28" s="144">
        <v>12</v>
      </c>
      <c r="C28" s="71" t="s">
        <v>118</v>
      </c>
      <c r="D28" s="75" t="s">
        <v>84</v>
      </c>
      <c r="E28" s="72" t="s">
        <v>455</v>
      </c>
      <c r="F28" s="72" t="s">
        <v>454</v>
      </c>
      <c r="G28" s="65">
        <f t="shared" si="0"/>
        <v>1</v>
      </c>
      <c r="H28" s="66">
        <v>1</v>
      </c>
      <c r="I28" s="66">
        <v>0</v>
      </c>
      <c r="J28" s="66">
        <v>0</v>
      </c>
      <c r="K28" s="34"/>
    </row>
    <row r="29" spans="1:11" ht="165.75" x14ac:dyDescent="0.2">
      <c r="B29" s="144">
        <v>14</v>
      </c>
      <c r="C29" s="72" t="s">
        <v>135</v>
      </c>
      <c r="D29" s="71" t="s">
        <v>228</v>
      </c>
      <c r="E29" s="72" t="s">
        <v>456</v>
      </c>
      <c r="F29" s="72" t="s">
        <v>457</v>
      </c>
      <c r="G29" s="65">
        <v>1</v>
      </c>
      <c r="H29" s="66">
        <v>1</v>
      </c>
      <c r="I29" s="66"/>
      <c r="J29" s="66"/>
      <c r="K29" s="34"/>
    </row>
    <row r="30" spans="1:11" ht="165.75" x14ac:dyDescent="0.2">
      <c r="B30" s="144">
        <v>15</v>
      </c>
      <c r="C30" s="72" t="s">
        <v>135</v>
      </c>
      <c r="D30" s="73" t="s">
        <v>69</v>
      </c>
      <c r="E30" s="76" t="s">
        <v>458</v>
      </c>
      <c r="F30" s="72" t="s">
        <v>459</v>
      </c>
      <c r="G30" s="65">
        <v>5</v>
      </c>
      <c r="H30" s="66">
        <v>1</v>
      </c>
      <c r="I30" s="66">
        <v>4</v>
      </c>
      <c r="J30" s="66">
        <v>3</v>
      </c>
      <c r="K30" s="34"/>
    </row>
    <row r="31" spans="1:11" ht="229.5" x14ac:dyDescent="0.2">
      <c r="B31" s="144">
        <v>16</v>
      </c>
      <c r="C31" s="73" t="s">
        <v>280</v>
      </c>
      <c r="D31" s="75" t="s">
        <v>69</v>
      </c>
      <c r="E31" s="74" t="s">
        <v>460</v>
      </c>
      <c r="F31" s="72" t="s">
        <v>461</v>
      </c>
      <c r="G31" s="65">
        <v>3</v>
      </c>
      <c r="H31" s="66">
        <v>1</v>
      </c>
      <c r="I31" s="66">
        <v>2</v>
      </c>
      <c r="J31" s="66">
        <v>2</v>
      </c>
      <c r="K31" s="34"/>
    </row>
    <row r="32" spans="1:11" ht="102" x14ac:dyDescent="0.2">
      <c r="B32" s="144">
        <v>17</v>
      </c>
      <c r="C32" s="75" t="s">
        <v>280</v>
      </c>
      <c r="D32" s="73" t="s">
        <v>66</v>
      </c>
      <c r="E32" s="76" t="s">
        <v>462</v>
      </c>
      <c r="F32" s="76" t="s">
        <v>463</v>
      </c>
      <c r="G32" s="65">
        <f t="shared" si="0"/>
        <v>1</v>
      </c>
      <c r="H32" s="66">
        <v>1</v>
      </c>
      <c r="I32" s="66"/>
      <c r="J32" s="66"/>
      <c r="K32" s="34"/>
    </row>
    <row r="33" spans="2:11" ht="357" x14ac:dyDescent="0.2">
      <c r="B33" s="144">
        <v>20</v>
      </c>
      <c r="C33" s="72" t="s">
        <v>136</v>
      </c>
      <c r="D33" s="75" t="s">
        <v>59</v>
      </c>
      <c r="E33" s="76" t="s">
        <v>464</v>
      </c>
      <c r="F33" s="72" t="s">
        <v>465</v>
      </c>
      <c r="G33" s="65">
        <v>2</v>
      </c>
      <c r="H33" s="66">
        <v>2</v>
      </c>
      <c r="I33" s="66"/>
      <c r="J33" s="66"/>
      <c r="K33" s="34"/>
    </row>
    <row r="34" spans="2:11" ht="382.5" x14ac:dyDescent="0.2">
      <c r="B34" s="144">
        <v>24</v>
      </c>
      <c r="C34" s="75" t="s">
        <v>132</v>
      </c>
      <c r="D34" s="73" t="s">
        <v>59</v>
      </c>
      <c r="E34" s="76" t="s">
        <v>466</v>
      </c>
      <c r="F34" s="76" t="s">
        <v>467</v>
      </c>
      <c r="G34" s="65">
        <v>2</v>
      </c>
      <c r="H34" s="66">
        <v>2</v>
      </c>
      <c r="I34" s="66"/>
      <c r="J34" s="66"/>
      <c r="K34" s="34"/>
    </row>
    <row r="35" spans="2:11" ht="395.25" x14ac:dyDescent="0.2">
      <c r="B35" s="144">
        <v>25</v>
      </c>
      <c r="C35" s="73" t="s">
        <v>132</v>
      </c>
      <c r="D35" s="75" t="s">
        <v>228</v>
      </c>
      <c r="E35" s="72" t="s">
        <v>468</v>
      </c>
      <c r="F35" s="72" t="s">
        <v>467</v>
      </c>
      <c r="G35" s="65">
        <f t="shared" si="0"/>
        <v>3</v>
      </c>
      <c r="H35" s="66">
        <v>3</v>
      </c>
      <c r="I35" s="66"/>
      <c r="J35" s="66"/>
      <c r="K35" s="34"/>
    </row>
    <row r="36" spans="2:11" ht="191.25" x14ac:dyDescent="0.2">
      <c r="B36" s="144">
        <v>26</v>
      </c>
      <c r="C36" s="73" t="s">
        <v>132</v>
      </c>
      <c r="D36" s="71" t="s">
        <v>70</v>
      </c>
      <c r="E36" s="72" t="s">
        <v>469</v>
      </c>
      <c r="F36" s="72" t="s">
        <v>470</v>
      </c>
      <c r="G36" s="65">
        <v>1</v>
      </c>
      <c r="H36" s="66">
        <v>1</v>
      </c>
      <c r="I36" s="66"/>
      <c r="J36" s="66"/>
      <c r="K36" s="34"/>
    </row>
    <row r="37" spans="2:11" ht="153" x14ac:dyDescent="0.2">
      <c r="B37" s="144">
        <v>27</v>
      </c>
      <c r="C37" s="73" t="s">
        <v>341</v>
      </c>
      <c r="D37" s="75" t="s">
        <v>471</v>
      </c>
      <c r="E37" s="72" t="s">
        <v>472</v>
      </c>
      <c r="F37" s="72" t="s">
        <v>473</v>
      </c>
      <c r="G37" s="65">
        <v>1</v>
      </c>
      <c r="H37" s="66">
        <v>1</v>
      </c>
      <c r="I37" s="66"/>
      <c r="J37" s="66"/>
      <c r="K37" s="34"/>
    </row>
    <row r="38" spans="2:11" ht="204" x14ac:dyDescent="0.2">
      <c r="B38" s="144">
        <v>30</v>
      </c>
      <c r="C38" s="75" t="s">
        <v>137</v>
      </c>
      <c r="D38" s="75" t="s">
        <v>69</v>
      </c>
      <c r="E38" s="77" t="s">
        <v>474</v>
      </c>
      <c r="F38" s="72" t="s">
        <v>475</v>
      </c>
      <c r="G38" s="65">
        <f t="shared" si="0"/>
        <v>3</v>
      </c>
      <c r="H38" s="66">
        <v>3</v>
      </c>
      <c r="I38" s="66"/>
      <c r="J38" s="66"/>
      <c r="K38" s="34"/>
    </row>
    <row r="39" spans="2:11" ht="280.5" x14ac:dyDescent="0.2">
      <c r="B39" s="144">
        <v>33</v>
      </c>
      <c r="C39" s="75" t="s">
        <v>147</v>
      </c>
      <c r="D39" s="73" t="s">
        <v>62</v>
      </c>
      <c r="E39" s="72" t="s">
        <v>476</v>
      </c>
      <c r="F39" s="72" t="s">
        <v>477</v>
      </c>
      <c r="G39" s="65">
        <v>1</v>
      </c>
      <c r="H39" s="66">
        <v>1</v>
      </c>
      <c r="I39" s="66"/>
      <c r="J39" s="66"/>
      <c r="K39" s="34"/>
    </row>
    <row r="40" spans="2:11" ht="127.5" x14ac:dyDescent="0.2">
      <c r="B40" s="144">
        <v>34</v>
      </c>
      <c r="C40" s="72" t="s">
        <v>117</v>
      </c>
      <c r="D40" s="73" t="s">
        <v>73</v>
      </c>
      <c r="E40" s="76" t="s">
        <v>478</v>
      </c>
      <c r="F40" s="72" t="s">
        <v>479</v>
      </c>
      <c r="G40" s="65">
        <f t="shared" si="0"/>
        <v>1</v>
      </c>
      <c r="H40" s="66">
        <v>1</v>
      </c>
      <c r="I40" s="66"/>
      <c r="J40" s="66"/>
      <c r="K40" s="34"/>
    </row>
    <row r="41" spans="2:11" ht="165.75" x14ac:dyDescent="0.2">
      <c r="B41" s="144">
        <v>35</v>
      </c>
      <c r="C41" s="72" t="s">
        <v>325</v>
      </c>
      <c r="D41" s="75" t="s">
        <v>69</v>
      </c>
      <c r="E41" s="72" t="s">
        <v>480</v>
      </c>
      <c r="F41" s="72" t="s">
        <v>481</v>
      </c>
      <c r="G41" s="65">
        <v>1</v>
      </c>
      <c r="H41" s="66">
        <v>1</v>
      </c>
      <c r="I41" s="66"/>
      <c r="J41" s="66"/>
      <c r="K41" s="34"/>
    </row>
    <row r="42" spans="2:11" ht="204" x14ac:dyDescent="0.2">
      <c r="B42" s="144">
        <v>37</v>
      </c>
      <c r="C42" s="75" t="s">
        <v>482</v>
      </c>
      <c r="D42" s="75" t="s">
        <v>69</v>
      </c>
      <c r="E42" s="77" t="s">
        <v>483</v>
      </c>
      <c r="F42" s="72" t="s">
        <v>484</v>
      </c>
      <c r="G42" s="65">
        <v>13</v>
      </c>
      <c r="H42" s="66">
        <v>3</v>
      </c>
      <c r="I42" s="66">
        <v>10</v>
      </c>
      <c r="J42" s="66">
        <v>7</v>
      </c>
      <c r="K42" s="34"/>
    </row>
    <row r="43" spans="2:11" ht="51" x14ac:dyDescent="0.2">
      <c r="B43" s="144">
        <v>38</v>
      </c>
      <c r="C43" s="71" t="s">
        <v>482</v>
      </c>
      <c r="D43" s="75" t="s">
        <v>485</v>
      </c>
      <c r="E43" s="72" t="s">
        <v>486</v>
      </c>
      <c r="F43" s="72" t="s">
        <v>487</v>
      </c>
      <c r="G43" s="65">
        <v>1</v>
      </c>
      <c r="H43" s="66">
        <v>1</v>
      </c>
      <c r="I43" s="66"/>
      <c r="J43" s="66"/>
      <c r="K43" s="34"/>
    </row>
    <row r="44" spans="2:11" ht="216.75" x14ac:dyDescent="0.2">
      <c r="B44" s="144">
        <v>44</v>
      </c>
      <c r="C44" s="75" t="s">
        <v>131</v>
      </c>
      <c r="D44" s="72" t="s">
        <v>69</v>
      </c>
      <c r="E44" s="72" t="s">
        <v>489</v>
      </c>
      <c r="F44" s="72" t="s">
        <v>490</v>
      </c>
      <c r="G44" s="65">
        <v>3</v>
      </c>
      <c r="H44" s="66">
        <v>3</v>
      </c>
      <c r="I44" s="66"/>
      <c r="J44" s="66"/>
      <c r="K44" s="34"/>
    </row>
    <row r="45" spans="2:11" ht="293.25" x14ac:dyDescent="0.2">
      <c r="B45" s="144">
        <v>45</v>
      </c>
      <c r="C45" s="71" t="s">
        <v>131</v>
      </c>
      <c r="D45" s="75" t="s">
        <v>47</v>
      </c>
      <c r="E45" s="72" t="s">
        <v>491</v>
      </c>
      <c r="F45" s="72" t="s">
        <v>492</v>
      </c>
      <c r="G45" s="65">
        <v>1</v>
      </c>
      <c r="H45" s="66">
        <v>1</v>
      </c>
      <c r="I45" s="66"/>
      <c r="J45" s="66"/>
      <c r="K45" s="34"/>
    </row>
    <row r="46" spans="2:11" ht="38.25" x14ac:dyDescent="0.2">
      <c r="B46" s="143">
        <v>108</v>
      </c>
      <c r="C46" s="64" t="s">
        <v>131</v>
      </c>
      <c r="D46" s="64" t="s">
        <v>129</v>
      </c>
      <c r="E46" s="2" t="s">
        <v>326</v>
      </c>
      <c r="F46" s="2" t="s">
        <v>327</v>
      </c>
      <c r="G46" s="141">
        <v>1</v>
      </c>
      <c r="H46" s="142">
        <v>1</v>
      </c>
      <c r="I46" s="142">
        <v>0</v>
      </c>
      <c r="J46" s="142"/>
      <c r="K46" s="34"/>
    </row>
    <row r="47" spans="2:11" ht="204" x14ac:dyDescent="0.2">
      <c r="B47" s="144">
        <v>46</v>
      </c>
      <c r="C47" s="75" t="s">
        <v>131</v>
      </c>
      <c r="D47" s="75" t="s">
        <v>65</v>
      </c>
      <c r="E47" s="77" t="s">
        <v>493</v>
      </c>
      <c r="F47" s="72" t="s">
        <v>494</v>
      </c>
      <c r="G47" s="65">
        <v>5</v>
      </c>
      <c r="H47" s="66"/>
      <c r="I47" s="66">
        <v>5</v>
      </c>
      <c r="J47" s="66">
        <v>2</v>
      </c>
      <c r="K47" s="34"/>
    </row>
    <row r="48" spans="2:11" ht="178.5" x14ac:dyDescent="0.2">
      <c r="B48" s="144">
        <v>184</v>
      </c>
      <c r="C48" s="71" t="s">
        <v>432</v>
      </c>
      <c r="D48" s="75" t="s">
        <v>127</v>
      </c>
      <c r="E48" s="72" t="s">
        <v>435</v>
      </c>
      <c r="F48" s="72" t="s">
        <v>436</v>
      </c>
      <c r="G48" s="65">
        <v>2</v>
      </c>
      <c r="H48" s="66">
        <v>2</v>
      </c>
      <c r="I48" s="66">
        <v>0</v>
      </c>
      <c r="J48" s="66"/>
      <c r="K48" s="34"/>
    </row>
    <row r="49" spans="2:11" ht="45" x14ac:dyDescent="0.2">
      <c r="B49" s="192" t="s">
        <v>18</v>
      </c>
      <c r="C49" s="192"/>
      <c r="D49" s="192"/>
      <c r="E49" s="192"/>
      <c r="F49" s="192"/>
      <c r="G49" s="39">
        <f>SUM(G21:G48)</f>
        <v>65</v>
      </c>
      <c r="H49" s="63">
        <f>SUM(H21:H48)</f>
        <v>44</v>
      </c>
      <c r="I49" s="63">
        <f>SUM(I21:I48)</f>
        <v>21</v>
      </c>
      <c r="J49" s="63">
        <f>SUM(J21:J48)</f>
        <v>14</v>
      </c>
      <c r="K49" s="34" t="s">
        <v>138</v>
      </c>
    </row>
  </sheetData>
  <mergeCells count="14">
    <mergeCell ref="B49:F49"/>
    <mergeCell ref="B1:K1"/>
    <mergeCell ref="B2:K2"/>
    <mergeCell ref="C4:J4"/>
    <mergeCell ref="C18:J18"/>
    <mergeCell ref="G19:G20"/>
    <mergeCell ref="H19:H20"/>
    <mergeCell ref="I19:I20"/>
    <mergeCell ref="J19:J20"/>
    <mergeCell ref="K19:K20"/>
    <mergeCell ref="B19:B20"/>
    <mergeCell ref="C19:C20"/>
    <mergeCell ref="D19:D20"/>
    <mergeCell ref="E19:E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5"/>
  <sheetViews>
    <sheetView zoomScale="80" zoomScaleNormal="80" workbookViewId="0">
      <selection activeCell="E10" sqref="E10"/>
    </sheetView>
  </sheetViews>
  <sheetFormatPr defaultColWidth="9.140625" defaultRowHeight="14.25" x14ac:dyDescent="0.2"/>
  <cols>
    <col min="1" max="1" width="9.140625" style="60"/>
    <col min="2" max="2" width="12.7109375" style="60" customWidth="1"/>
    <col min="3" max="3" width="32.7109375" style="60" customWidth="1"/>
    <col min="4" max="4" width="25.7109375" style="60" customWidth="1"/>
    <col min="5" max="5" width="96.7109375" style="60" customWidth="1"/>
    <col min="6" max="11" width="25.7109375" style="60" customWidth="1"/>
    <col min="12" max="12" width="9.140625" style="60"/>
    <col min="13" max="13" width="35.140625" style="60" customWidth="1"/>
    <col min="14" max="16384" width="9.140625" style="60"/>
  </cols>
  <sheetData>
    <row r="1" spans="1:11" ht="15" x14ac:dyDescent="0.2">
      <c r="A1" s="3"/>
      <c r="B1" s="188" t="s">
        <v>38</v>
      </c>
      <c r="C1" s="188"/>
      <c r="D1" s="188"/>
      <c r="E1" s="188"/>
      <c r="F1" s="188"/>
      <c r="G1" s="188"/>
      <c r="H1" s="188"/>
      <c r="I1" s="188"/>
      <c r="J1" s="188"/>
      <c r="K1" s="188"/>
    </row>
    <row r="2" spans="1:11" ht="15" x14ac:dyDescent="0.2">
      <c r="A2" s="5"/>
      <c r="B2" s="181" t="s">
        <v>21</v>
      </c>
      <c r="C2" s="181"/>
      <c r="D2" s="181"/>
      <c r="E2" s="181"/>
      <c r="F2" s="181"/>
      <c r="G2" s="181"/>
      <c r="H2" s="181"/>
      <c r="I2" s="181"/>
      <c r="J2" s="181"/>
      <c r="K2" s="181"/>
    </row>
    <row r="3" spans="1:11" ht="15" x14ac:dyDescent="0.2">
      <c r="A3" s="5"/>
      <c r="B3" s="145"/>
      <c r="C3" s="145"/>
      <c r="D3" s="145"/>
      <c r="E3" s="145"/>
      <c r="F3" s="145"/>
      <c r="G3" s="145"/>
      <c r="H3" s="145"/>
      <c r="I3" s="145"/>
      <c r="J3" s="145"/>
      <c r="K3" s="145"/>
    </row>
    <row r="4" spans="1:11" ht="25.5" customHeight="1" x14ac:dyDescent="0.2">
      <c r="A4" s="5"/>
      <c r="C4" s="182" t="s">
        <v>794</v>
      </c>
      <c r="D4" s="182"/>
      <c r="E4" s="182"/>
      <c r="F4" s="182"/>
      <c r="G4" s="182"/>
      <c r="H4" s="182"/>
      <c r="I4" s="182"/>
      <c r="J4" s="182"/>
      <c r="K4" s="145"/>
    </row>
    <row r="5" spans="1:11" ht="15" x14ac:dyDescent="0.2">
      <c r="A5" s="5"/>
      <c r="K5" s="145"/>
    </row>
    <row r="6" spans="1:11" ht="15" x14ac:dyDescent="0.25">
      <c r="A6" s="5"/>
      <c r="B6" s="17" t="s">
        <v>28</v>
      </c>
      <c r="C6" s="17"/>
      <c r="D6" s="18"/>
      <c r="E6" s="19"/>
      <c r="F6" s="21"/>
      <c r="K6" s="145"/>
    </row>
    <row r="7" spans="1:11" ht="15" x14ac:dyDescent="0.25">
      <c r="A7" s="5"/>
      <c r="B7" s="17" t="s">
        <v>30</v>
      </c>
      <c r="C7" s="18" t="s">
        <v>785</v>
      </c>
      <c r="D7" s="18"/>
      <c r="E7" s="19"/>
      <c r="F7" s="21"/>
      <c r="K7" s="145"/>
    </row>
    <row r="8" spans="1:11" ht="15" x14ac:dyDescent="0.25">
      <c r="A8" s="5"/>
      <c r="B8" s="17" t="s">
        <v>31</v>
      </c>
      <c r="C8" s="18" t="s">
        <v>34</v>
      </c>
      <c r="D8" s="18"/>
      <c r="E8" s="19"/>
      <c r="F8" s="21"/>
      <c r="K8" s="145"/>
    </row>
    <row r="9" spans="1:11" ht="15" x14ac:dyDescent="0.25">
      <c r="A9" s="5"/>
      <c r="B9" s="18"/>
      <c r="C9" s="18"/>
      <c r="D9" s="18"/>
      <c r="E9" s="19"/>
      <c r="F9" s="21"/>
      <c r="K9" s="145"/>
    </row>
    <row r="10" spans="1:11" ht="15" x14ac:dyDescent="0.25">
      <c r="A10" s="5"/>
      <c r="B10" s="17" t="s">
        <v>22</v>
      </c>
      <c r="C10" s="18" t="s">
        <v>786</v>
      </c>
      <c r="D10" s="19" t="s">
        <v>29</v>
      </c>
      <c r="E10" s="19"/>
      <c r="F10" s="21"/>
      <c r="K10" s="145"/>
    </row>
    <row r="11" spans="1:11" ht="15" x14ac:dyDescent="0.25">
      <c r="A11" s="5"/>
      <c r="B11" s="17" t="s">
        <v>31</v>
      </c>
      <c r="C11" s="18" t="s">
        <v>35</v>
      </c>
      <c r="D11" s="18"/>
      <c r="E11" s="19"/>
      <c r="F11" s="21"/>
      <c r="K11" s="145"/>
    </row>
    <row r="12" spans="1:11" ht="15" x14ac:dyDescent="0.25">
      <c r="A12" s="5"/>
      <c r="B12" s="17"/>
      <c r="C12" s="18"/>
      <c r="D12" s="18"/>
      <c r="E12" s="19"/>
      <c r="F12" s="21"/>
      <c r="K12" s="145"/>
    </row>
    <row r="13" spans="1:11" ht="15" x14ac:dyDescent="0.25">
      <c r="A13" s="5"/>
      <c r="B13" s="17" t="s">
        <v>27</v>
      </c>
      <c r="C13" s="17"/>
      <c r="D13" s="33">
        <v>46262</v>
      </c>
      <c r="E13" s="20"/>
      <c r="F13" s="21"/>
      <c r="K13" s="145"/>
    </row>
    <row r="14" spans="1:11" ht="15" x14ac:dyDescent="0.2">
      <c r="A14" s="5"/>
      <c r="B14" s="145"/>
      <c r="C14" s="145"/>
      <c r="D14" s="145"/>
      <c r="E14" s="145"/>
      <c r="F14" s="23"/>
      <c r="G14" s="145"/>
      <c r="H14" s="145"/>
      <c r="I14" s="145"/>
      <c r="J14" s="145"/>
      <c r="K14" s="145"/>
    </row>
    <row r="15" spans="1:11" ht="15" x14ac:dyDescent="0.2">
      <c r="A15" s="5"/>
      <c r="B15" s="14" t="s">
        <v>32</v>
      </c>
      <c r="C15" s="15" t="s">
        <v>787</v>
      </c>
      <c r="D15" s="145"/>
      <c r="E15" s="145"/>
      <c r="F15" s="23"/>
      <c r="G15" s="145"/>
      <c r="H15" s="145"/>
      <c r="I15" s="145"/>
      <c r="J15" s="145"/>
      <c r="K15" s="145"/>
    </row>
    <row r="16" spans="1:11" ht="15" x14ac:dyDescent="0.25">
      <c r="A16" s="5"/>
      <c r="B16" s="17" t="s">
        <v>31</v>
      </c>
      <c r="C16" s="18" t="s">
        <v>35</v>
      </c>
      <c r="D16" s="145"/>
      <c r="E16" s="145"/>
      <c r="F16" s="23"/>
      <c r="G16" s="145"/>
      <c r="H16" s="145"/>
      <c r="I16" s="145"/>
      <c r="J16" s="145"/>
      <c r="K16" s="145"/>
    </row>
    <row r="17" spans="1:13" ht="15" x14ac:dyDescent="0.2">
      <c r="A17" s="5"/>
      <c r="B17" s="145"/>
      <c r="C17" s="145"/>
      <c r="D17" s="145"/>
      <c r="E17" s="145"/>
      <c r="F17" s="145"/>
      <c r="G17" s="145"/>
      <c r="H17" s="145"/>
      <c r="I17" s="145"/>
      <c r="J17" s="145"/>
      <c r="K17" s="145"/>
    </row>
    <row r="18" spans="1:13" ht="15" x14ac:dyDescent="0.2">
      <c r="A18" s="5"/>
      <c r="B18" s="145"/>
      <c r="C18" s="187" t="s">
        <v>795</v>
      </c>
      <c r="D18" s="187"/>
      <c r="E18" s="187"/>
      <c r="F18" s="187"/>
      <c r="G18" s="187"/>
      <c r="H18" s="187"/>
      <c r="I18" s="187"/>
      <c r="J18" s="187"/>
      <c r="K18" s="145"/>
    </row>
    <row r="19" spans="1:13" ht="15" x14ac:dyDescent="0.25">
      <c r="A19" s="5"/>
      <c r="B19" s="145"/>
      <c r="C19" s="145"/>
      <c r="D19" s="145"/>
      <c r="E19" s="145"/>
      <c r="F19" s="145"/>
      <c r="G19" s="145"/>
      <c r="H19" s="145"/>
      <c r="I19" s="145"/>
      <c r="J19" s="145"/>
      <c r="K19" s="145"/>
      <c r="M19" s="44"/>
    </row>
    <row r="20" spans="1:13" ht="75" customHeight="1" x14ac:dyDescent="0.2">
      <c r="B20" s="189" t="s">
        <v>0</v>
      </c>
      <c r="C20" s="189" t="s">
        <v>1</v>
      </c>
      <c r="D20" s="189" t="s">
        <v>2</v>
      </c>
      <c r="E20" s="189" t="s">
        <v>3</v>
      </c>
      <c r="F20" s="196" t="s">
        <v>180</v>
      </c>
      <c r="G20" s="190" t="s">
        <v>790</v>
      </c>
      <c r="H20" s="191" t="s">
        <v>5</v>
      </c>
      <c r="I20" s="191" t="s">
        <v>6</v>
      </c>
      <c r="J20" s="185" t="s">
        <v>143</v>
      </c>
      <c r="K20" s="189" t="s">
        <v>7</v>
      </c>
    </row>
    <row r="21" spans="1:13" ht="15" customHeight="1" x14ac:dyDescent="0.2">
      <c r="B21" s="189"/>
      <c r="C21" s="189"/>
      <c r="D21" s="189"/>
      <c r="E21" s="189"/>
      <c r="F21" s="197"/>
      <c r="G21" s="190"/>
      <c r="H21" s="191"/>
      <c r="I21" s="191"/>
      <c r="J21" s="186"/>
      <c r="K21" s="189"/>
    </row>
    <row r="22" spans="1:13" ht="30" x14ac:dyDescent="0.2">
      <c r="B22" s="24">
        <v>1</v>
      </c>
      <c r="C22" s="159" t="s">
        <v>796</v>
      </c>
      <c r="D22" s="159" t="s">
        <v>210</v>
      </c>
      <c r="E22" s="105" t="s">
        <v>52</v>
      </c>
      <c r="F22" s="160" t="s">
        <v>41</v>
      </c>
      <c r="G22" s="11">
        <v>1</v>
      </c>
      <c r="H22" s="25">
        <v>0</v>
      </c>
      <c r="I22" s="25">
        <v>1</v>
      </c>
      <c r="J22" s="25">
        <v>1</v>
      </c>
      <c r="K22" s="45"/>
    </row>
    <row r="23" spans="1:13" ht="15" x14ac:dyDescent="0.2">
      <c r="B23" s="24">
        <v>2</v>
      </c>
      <c r="C23" s="159" t="s">
        <v>797</v>
      </c>
      <c r="D23" s="159" t="s">
        <v>798</v>
      </c>
      <c r="E23" s="105" t="s">
        <v>52</v>
      </c>
      <c r="F23" s="160" t="s">
        <v>41</v>
      </c>
      <c r="G23" s="11">
        <v>1</v>
      </c>
      <c r="H23" s="25">
        <v>1</v>
      </c>
      <c r="I23" s="25">
        <v>0</v>
      </c>
      <c r="J23" s="25">
        <v>0</v>
      </c>
      <c r="K23" s="45"/>
    </row>
    <row r="24" spans="1:13" ht="15" x14ac:dyDescent="0.2">
      <c r="B24" s="24">
        <v>3</v>
      </c>
      <c r="C24" s="161" t="s">
        <v>799</v>
      </c>
      <c r="D24" s="162" t="s">
        <v>800</v>
      </c>
      <c r="E24" s="105" t="s">
        <v>52</v>
      </c>
      <c r="F24" s="160" t="s">
        <v>41</v>
      </c>
      <c r="G24" s="11">
        <v>1</v>
      </c>
      <c r="H24" s="25">
        <v>0</v>
      </c>
      <c r="I24" s="25">
        <v>1</v>
      </c>
      <c r="J24" s="25">
        <v>0</v>
      </c>
      <c r="K24" s="45"/>
    </row>
    <row r="25" spans="1:13" ht="45" x14ac:dyDescent="0.2">
      <c r="B25" s="24">
        <v>4</v>
      </c>
      <c r="C25" s="159" t="s">
        <v>801</v>
      </c>
      <c r="D25" s="159" t="s">
        <v>107</v>
      </c>
      <c r="E25" s="105" t="s">
        <v>52</v>
      </c>
      <c r="F25" s="160" t="s">
        <v>41</v>
      </c>
      <c r="G25" s="11">
        <v>1</v>
      </c>
      <c r="H25" s="25">
        <v>1</v>
      </c>
      <c r="I25" s="25">
        <v>0</v>
      </c>
      <c r="J25" s="25">
        <v>0</v>
      </c>
      <c r="K25" s="45"/>
    </row>
    <row r="26" spans="1:13" ht="30" x14ac:dyDescent="0.2">
      <c r="B26" s="24">
        <v>5</v>
      </c>
      <c r="C26" s="159" t="s">
        <v>802</v>
      </c>
      <c r="D26" s="159" t="s">
        <v>803</v>
      </c>
      <c r="E26" s="105" t="s">
        <v>52</v>
      </c>
      <c r="F26" s="160" t="s">
        <v>41</v>
      </c>
      <c r="G26" s="11">
        <v>1</v>
      </c>
      <c r="H26" s="25">
        <v>0</v>
      </c>
      <c r="I26" s="25">
        <v>1</v>
      </c>
      <c r="J26" s="25">
        <v>0</v>
      </c>
      <c r="K26" s="45"/>
    </row>
    <row r="27" spans="1:13" ht="30" x14ac:dyDescent="0.2">
      <c r="B27" s="24">
        <v>6</v>
      </c>
      <c r="C27" s="159" t="s">
        <v>804</v>
      </c>
      <c r="D27" s="159" t="s">
        <v>805</v>
      </c>
      <c r="E27" s="105" t="s">
        <v>52</v>
      </c>
      <c r="F27" s="160" t="s">
        <v>41</v>
      </c>
      <c r="G27" s="11">
        <v>1</v>
      </c>
      <c r="H27" s="25">
        <v>0</v>
      </c>
      <c r="I27" s="25">
        <v>1</v>
      </c>
      <c r="J27" s="25">
        <v>1</v>
      </c>
      <c r="K27" s="45"/>
    </row>
    <row r="28" spans="1:13" ht="30" x14ac:dyDescent="0.2">
      <c r="B28" s="24">
        <v>7</v>
      </c>
      <c r="C28" s="159" t="s">
        <v>804</v>
      </c>
      <c r="D28" s="159" t="s">
        <v>149</v>
      </c>
      <c r="E28" s="105" t="s">
        <v>52</v>
      </c>
      <c r="F28" s="160" t="s">
        <v>41</v>
      </c>
      <c r="G28" s="11">
        <v>2</v>
      </c>
      <c r="H28" s="25">
        <v>0</v>
      </c>
      <c r="I28" s="25">
        <v>2</v>
      </c>
      <c r="J28" s="25">
        <v>0</v>
      </c>
      <c r="K28" s="45"/>
    </row>
    <row r="29" spans="1:13" ht="60" x14ac:dyDescent="0.2">
      <c r="B29" s="24">
        <v>8</v>
      </c>
      <c r="C29" s="163" t="s">
        <v>806</v>
      </c>
      <c r="D29" s="163" t="s">
        <v>807</v>
      </c>
      <c r="E29" s="164" t="s">
        <v>52</v>
      </c>
      <c r="F29" s="165" t="s">
        <v>41</v>
      </c>
      <c r="G29" s="11">
        <v>1</v>
      </c>
      <c r="H29" s="37">
        <v>1</v>
      </c>
      <c r="I29" s="37">
        <v>0</v>
      </c>
      <c r="J29" s="37">
        <v>0</v>
      </c>
      <c r="K29" s="45"/>
    </row>
    <row r="30" spans="1:13" ht="45" x14ac:dyDescent="0.2">
      <c r="B30" s="24">
        <v>9</v>
      </c>
      <c r="C30" s="163" t="s">
        <v>806</v>
      </c>
      <c r="D30" s="166" t="s">
        <v>808</v>
      </c>
      <c r="E30" s="164" t="s">
        <v>52</v>
      </c>
      <c r="F30" s="165" t="s">
        <v>41</v>
      </c>
      <c r="G30" s="11">
        <v>1</v>
      </c>
      <c r="H30" s="37">
        <v>1</v>
      </c>
      <c r="I30" s="37">
        <v>0</v>
      </c>
      <c r="J30" s="37">
        <v>0</v>
      </c>
      <c r="K30" s="45"/>
    </row>
    <row r="31" spans="1:13" ht="30" x14ac:dyDescent="0.2">
      <c r="B31" s="24">
        <v>10</v>
      </c>
      <c r="C31" s="159" t="s">
        <v>809</v>
      </c>
      <c r="D31" s="159" t="s">
        <v>495</v>
      </c>
      <c r="E31" s="105" t="s">
        <v>52</v>
      </c>
      <c r="F31" s="160" t="s">
        <v>41</v>
      </c>
      <c r="G31" s="11">
        <v>1</v>
      </c>
      <c r="H31" s="25">
        <v>1</v>
      </c>
      <c r="I31" s="25">
        <v>0</v>
      </c>
      <c r="J31" s="25">
        <v>0</v>
      </c>
      <c r="K31" s="45"/>
    </row>
    <row r="32" spans="1:13" ht="30" x14ac:dyDescent="0.2">
      <c r="B32" s="24">
        <v>11</v>
      </c>
      <c r="C32" s="159" t="s">
        <v>150</v>
      </c>
      <c r="D32" s="159" t="s">
        <v>810</v>
      </c>
      <c r="E32" s="105" t="s">
        <v>52</v>
      </c>
      <c r="F32" s="160" t="s">
        <v>41</v>
      </c>
      <c r="G32" s="11">
        <v>2</v>
      </c>
      <c r="H32" s="25">
        <v>0</v>
      </c>
      <c r="I32" s="25">
        <v>2</v>
      </c>
      <c r="J32" s="25">
        <v>1</v>
      </c>
      <c r="K32" s="45"/>
    </row>
    <row r="33" spans="2:11" ht="156.75" x14ac:dyDescent="0.2">
      <c r="B33" s="24">
        <v>12</v>
      </c>
      <c r="C33" s="159" t="s">
        <v>638</v>
      </c>
      <c r="D33" s="159" t="s">
        <v>40</v>
      </c>
      <c r="E33" s="7" t="s">
        <v>811</v>
      </c>
      <c r="F33" s="166" t="s">
        <v>812</v>
      </c>
      <c r="G33" s="11">
        <v>3</v>
      </c>
      <c r="H33" s="25">
        <v>3</v>
      </c>
      <c r="I33" s="25">
        <v>0</v>
      </c>
      <c r="J33" s="25">
        <v>0</v>
      </c>
      <c r="K33" s="45"/>
    </row>
    <row r="34" spans="2:11" ht="30" x14ac:dyDescent="0.2">
      <c r="B34" s="24">
        <v>13</v>
      </c>
      <c r="C34" s="159" t="s">
        <v>638</v>
      </c>
      <c r="D34" s="159" t="s">
        <v>152</v>
      </c>
      <c r="E34" s="105" t="s">
        <v>52</v>
      </c>
      <c r="F34" s="160" t="s">
        <v>41</v>
      </c>
      <c r="G34" s="11">
        <v>1</v>
      </c>
      <c r="H34" s="25">
        <v>1</v>
      </c>
      <c r="I34" s="25">
        <v>0</v>
      </c>
      <c r="J34" s="25">
        <v>0</v>
      </c>
      <c r="K34" s="45"/>
    </row>
    <row r="35" spans="2:11" ht="30" x14ac:dyDescent="0.2">
      <c r="B35" s="24">
        <v>14</v>
      </c>
      <c r="C35" s="159" t="s">
        <v>638</v>
      </c>
      <c r="D35" s="159" t="s">
        <v>16</v>
      </c>
      <c r="E35" s="105" t="s">
        <v>52</v>
      </c>
      <c r="F35" s="160" t="s">
        <v>41</v>
      </c>
      <c r="G35" s="11">
        <v>1</v>
      </c>
      <c r="H35" s="25">
        <v>0</v>
      </c>
      <c r="I35" s="25">
        <v>1</v>
      </c>
      <c r="J35" s="25">
        <v>1</v>
      </c>
      <c r="K35" s="45"/>
    </row>
    <row r="36" spans="2:11" ht="159" customHeight="1" x14ac:dyDescent="0.2">
      <c r="B36" s="24">
        <v>15</v>
      </c>
      <c r="C36" s="159" t="s">
        <v>638</v>
      </c>
      <c r="D36" s="159" t="s">
        <v>112</v>
      </c>
      <c r="E36" s="7" t="s">
        <v>813</v>
      </c>
      <c r="F36" s="159" t="s">
        <v>814</v>
      </c>
      <c r="G36" s="11">
        <v>22</v>
      </c>
      <c r="H36" s="25">
        <v>22</v>
      </c>
      <c r="I36" s="25">
        <v>0</v>
      </c>
      <c r="J36" s="25">
        <v>0</v>
      </c>
      <c r="K36" s="45"/>
    </row>
    <row r="37" spans="2:11" ht="30" x14ac:dyDescent="0.2">
      <c r="B37" s="24">
        <v>16</v>
      </c>
      <c r="C37" s="159" t="s">
        <v>638</v>
      </c>
      <c r="D37" s="159" t="s">
        <v>153</v>
      </c>
      <c r="E37" s="105" t="s">
        <v>52</v>
      </c>
      <c r="F37" s="160" t="s">
        <v>41</v>
      </c>
      <c r="G37" s="11">
        <v>8</v>
      </c>
      <c r="H37" s="25">
        <v>0</v>
      </c>
      <c r="I37" s="25">
        <v>8</v>
      </c>
      <c r="J37" s="25">
        <v>5</v>
      </c>
      <c r="K37" s="45"/>
    </row>
    <row r="38" spans="2:11" ht="30" x14ac:dyDescent="0.2">
      <c r="B38" s="24">
        <v>17</v>
      </c>
      <c r="C38" s="159" t="s">
        <v>638</v>
      </c>
      <c r="D38" s="167" t="s">
        <v>815</v>
      </c>
      <c r="E38" s="105" t="s">
        <v>52</v>
      </c>
      <c r="F38" s="160" t="s">
        <v>41</v>
      </c>
      <c r="G38" s="11">
        <v>1</v>
      </c>
      <c r="H38" s="25">
        <v>0</v>
      </c>
      <c r="I38" s="25">
        <v>1</v>
      </c>
      <c r="J38" s="25">
        <v>1</v>
      </c>
      <c r="K38" s="45"/>
    </row>
    <row r="39" spans="2:11" ht="30" x14ac:dyDescent="0.2">
      <c r="B39" s="24">
        <v>18</v>
      </c>
      <c r="C39" s="159" t="s">
        <v>638</v>
      </c>
      <c r="D39" s="159" t="s">
        <v>154</v>
      </c>
      <c r="E39" s="105" t="s">
        <v>52</v>
      </c>
      <c r="F39" s="160" t="s">
        <v>41</v>
      </c>
      <c r="G39" s="11">
        <v>4</v>
      </c>
      <c r="H39" s="25">
        <v>4</v>
      </c>
      <c r="I39" s="25">
        <v>0</v>
      </c>
      <c r="J39" s="25">
        <v>0</v>
      </c>
      <c r="K39" s="45"/>
    </row>
    <row r="40" spans="2:11" ht="30" x14ac:dyDescent="0.2">
      <c r="B40" s="24">
        <v>19</v>
      </c>
      <c r="C40" s="159" t="s">
        <v>638</v>
      </c>
      <c r="D40" s="159" t="s">
        <v>149</v>
      </c>
      <c r="E40" s="105" t="s">
        <v>52</v>
      </c>
      <c r="F40" s="160" t="s">
        <v>41</v>
      </c>
      <c r="G40" s="11">
        <v>1</v>
      </c>
      <c r="H40" s="25">
        <v>1</v>
      </c>
      <c r="I40" s="25">
        <v>0</v>
      </c>
      <c r="J40" s="25">
        <v>0</v>
      </c>
      <c r="K40" s="45"/>
    </row>
    <row r="41" spans="2:11" ht="45" x14ac:dyDescent="0.2">
      <c r="B41" s="24">
        <v>20</v>
      </c>
      <c r="C41" s="159" t="s">
        <v>639</v>
      </c>
      <c r="D41" s="159" t="s">
        <v>640</v>
      </c>
      <c r="E41" s="105" t="s">
        <v>52</v>
      </c>
      <c r="F41" s="160" t="s">
        <v>816</v>
      </c>
      <c r="G41" s="11">
        <v>1</v>
      </c>
      <c r="H41" s="25">
        <v>0</v>
      </c>
      <c r="I41" s="25">
        <v>1</v>
      </c>
      <c r="J41" s="25">
        <v>0</v>
      </c>
      <c r="K41" s="45"/>
    </row>
    <row r="42" spans="2:11" ht="30" x14ac:dyDescent="0.2">
      <c r="B42" s="24">
        <v>21</v>
      </c>
      <c r="C42" s="159" t="s">
        <v>639</v>
      </c>
      <c r="D42" s="159" t="s">
        <v>43</v>
      </c>
      <c r="E42" s="105" t="s">
        <v>52</v>
      </c>
      <c r="F42" s="160" t="s">
        <v>817</v>
      </c>
      <c r="G42" s="11">
        <v>1</v>
      </c>
      <c r="H42" s="25">
        <v>0</v>
      </c>
      <c r="I42" s="25">
        <v>1</v>
      </c>
      <c r="J42" s="25">
        <v>1</v>
      </c>
      <c r="K42" s="45"/>
    </row>
    <row r="43" spans="2:11" ht="30" x14ac:dyDescent="0.2">
      <c r="B43" s="24">
        <v>22</v>
      </c>
      <c r="C43" s="159" t="s">
        <v>818</v>
      </c>
      <c r="D43" s="159" t="s">
        <v>103</v>
      </c>
      <c r="E43" s="105" t="s">
        <v>52</v>
      </c>
      <c r="F43" s="160" t="s">
        <v>817</v>
      </c>
      <c r="G43" s="11">
        <v>1</v>
      </c>
      <c r="H43" s="25">
        <v>1</v>
      </c>
      <c r="I43" s="25">
        <v>1</v>
      </c>
      <c r="J43" s="25">
        <v>1</v>
      </c>
      <c r="K43" s="45"/>
    </row>
    <row r="44" spans="2:11" ht="45" x14ac:dyDescent="0.2">
      <c r="B44" s="24">
        <v>23</v>
      </c>
      <c r="C44" s="159" t="s">
        <v>818</v>
      </c>
      <c r="D44" s="159" t="s">
        <v>155</v>
      </c>
      <c r="E44" s="105" t="s">
        <v>52</v>
      </c>
      <c r="F44" s="160" t="s">
        <v>817</v>
      </c>
      <c r="G44" s="11">
        <v>1</v>
      </c>
      <c r="H44" s="25">
        <v>1</v>
      </c>
      <c r="I44" s="25">
        <v>0</v>
      </c>
      <c r="J44" s="25">
        <v>0</v>
      </c>
      <c r="K44" s="45"/>
    </row>
    <row r="45" spans="2:11" ht="30" x14ac:dyDescent="0.2">
      <c r="B45" s="24">
        <v>24</v>
      </c>
      <c r="C45" s="159" t="s">
        <v>818</v>
      </c>
      <c r="D45" s="159" t="s">
        <v>43</v>
      </c>
      <c r="E45" s="105" t="s">
        <v>52</v>
      </c>
      <c r="F45" s="160" t="s">
        <v>817</v>
      </c>
      <c r="G45" s="11">
        <v>1</v>
      </c>
      <c r="H45" s="25">
        <v>0</v>
      </c>
      <c r="I45" s="25">
        <v>1</v>
      </c>
      <c r="J45" s="25">
        <v>1</v>
      </c>
      <c r="K45" s="45"/>
    </row>
    <row r="46" spans="2:11" ht="30" x14ac:dyDescent="0.2">
      <c r="B46" s="24">
        <v>25</v>
      </c>
      <c r="C46" s="159" t="s">
        <v>818</v>
      </c>
      <c r="D46" s="159" t="s">
        <v>55</v>
      </c>
      <c r="E46" s="105" t="s">
        <v>52</v>
      </c>
      <c r="F46" s="160" t="s">
        <v>817</v>
      </c>
      <c r="G46" s="11">
        <v>4</v>
      </c>
      <c r="H46" s="25">
        <v>0</v>
      </c>
      <c r="I46" s="25">
        <v>4</v>
      </c>
      <c r="J46" s="25">
        <v>4</v>
      </c>
      <c r="K46" s="45"/>
    </row>
    <row r="47" spans="2:11" ht="30" x14ac:dyDescent="0.2">
      <c r="B47" s="24">
        <v>26</v>
      </c>
      <c r="C47" s="159" t="s">
        <v>641</v>
      </c>
      <c r="D47" s="159" t="s">
        <v>151</v>
      </c>
      <c r="E47" s="105" t="s">
        <v>52</v>
      </c>
      <c r="F47" s="160" t="s">
        <v>817</v>
      </c>
      <c r="G47" s="11">
        <v>5</v>
      </c>
      <c r="H47" s="25">
        <v>0</v>
      </c>
      <c r="I47" s="25">
        <v>5</v>
      </c>
      <c r="J47" s="25">
        <v>4</v>
      </c>
      <c r="K47" s="45"/>
    </row>
    <row r="48" spans="2:11" ht="30" x14ac:dyDescent="0.2">
      <c r="B48" s="24">
        <v>27</v>
      </c>
      <c r="C48" s="159" t="s">
        <v>641</v>
      </c>
      <c r="D48" s="159" t="s">
        <v>39</v>
      </c>
      <c r="E48" s="105" t="s">
        <v>52</v>
      </c>
      <c r="F48" s="160" t="s">
        <v>817</v>
      </c>
      <c r="G48" s="11">
        <v>12</v>
      </c>
      <c r="H48" s="25">
        <v>0</v>
      </c>
      <c r="I48" s="25">
        <v>12</v>
      </c>
      <c r="J48" s="25">
        <v>7</v>
      </c>
      <c r="K48" s="45"/>
    </row>
    <row r="49" spans="2:11" ht="30" x14ac:dyDescent="0.2">
      <c r="B49" s="24">
        <v>28</v>
      </c>
      <c r="C49" s="159" t="s">
        <v>641</v>
      </c>
      <c r="D49" s="159" t="s">
        <v>819</v>
      </c>
      <c r="E49" s="105" t="s">
        <v>52</v>
      </c>
      <c r="F49" s="160" t="s">
        <v>817</v>
      </c>
      <c r="G49" s="11">
        <v>1</v>
      </c>
      <c r="H49" s="25">
        <v>0</v>
      </c>
      <c r="I49" s="25">
        <v>1</v>
      </c>
      <c r="J49" s="25">
        <v>1</v>
      </c>
      <c r="K49" s="45"/>
    </row>
    <row r="50" spans="2:11" ht="45" x14ac:dyDescent="0.2">
      <c r="B50" s="24">
        <v>29</v>
      </c>
      <c r="C50" s="159" t="s">
        <v>212</v>
      </c>
      <c r="D50" s="159" t="s">
        <v>260</v>
      </c>
      <c r="E50" s="105" t="s">
        <v>52</v>
      </c>
      <c r="F50" s="160" t="s">
        <v>817</v>
      </c>
      <c r="G50" s="11">
        <v>1</v>
      </c>
      <c r="H50" s="25">
        <v>0</v>
      </c>
      <c r="I50" s="25">
        <v>1</v>
      </c>
      <c r="J50" s="25">
        <v>0</v>
      </c>
      <c r="K50" s="45"/>
    </row>
    <row r="51" spans="2:11" ht="45" x14ac:dyDescent="0.2">
      <c r="B51" s="24">
        <v>30</v>
      </c>
      <c r="C51" s="159" t="s">
        <v>156</v>
      </c>
      <c r="D51" s="159" t="s">
        <v>157</v>
      </c>
      <c r="E51" s="105" t="s">
        <v>52</v>
      </c>
      <c r="F51" s="160" t="s">
        <v>820</v>
      </c>
      <c r="G51" s="11">
        <v>1</v>
      </c>
      <c r="H51" s="25">
        <v>0</v>
      </c>
      <c r="I51" s="25">
        <v>1</v>
      </c>
      <c r="J51" s="25">
        <v>1</v>
      </c>
      <c r="K51" s="45"/>
    </row>
    <row r="52" spans="2:11" ht="45" x14ac:dyDescent="0.2">
      <c r="B52" s="24">
        <v>31</v>
      </c>
      <c r="C52" s="159" t="s">
        <v>156</v>
      </c>
      <c r="D52" s="159" t="s">
        <v>821</v>
      </c>
      <c r="E52" s="105" t="s">
        <v>52</v>
      </c>
      <c r="F52" s="160" t="s">
        <v>822</v>
      </c>
      <c r="G52" s="11">
        <v>1</v>
      </c>
      <c r="H52" s="25">
        <v>0</v>
      </c>
      <c r="I52" s="25">
        <v>1</v>
      </c>
      <c r="J52" s="25">
        <v>1</v>
      </c>
      <c r="K52" s="45"/>
    </row>
    <row r="53" spans="2:11" ht="45" x14ac:dyDescent="0.2">
      <c r="B53" s="24">
        <v>32</v>
      </c>
      <c r="C53" s="159" t="s">
        <v>823</v>
      </c>
      <c r="D53" s="159" t="s">
        <v>824</v>
      </c>
      <c r="E53" s="105" t="s">
        <v>52</v>
      </c>
      <c r="F53" s="160" t="s">
        <v>822</v>
      </c>
      <c r="G53" s="11">
        <v>1</v>
      </c>
      <c r="H53" s="25">
        <v>1</v>
      </c>
      <c r="I53" s="25">
        <v>0</v>
      </c>
      <c r="J53" s="25">
        <v>0</v>
      </c>
      <c r="K53" s="45"/>
    </row>
    <row r="54" spans="2:11" ht="30" x14ac:dyDescent="0.2">
      <c r="B54" s="24">
        <v>33</v>
      </c>
      <c r="C54" s="159" t="s">
        <v>823</v>
      </c>
      <c r="D54" s="159" t="s">
        <v>825</v>
      </c>
      <c r="E54" s="105" t="s">
        <v>52</v>
      </c>
      <c r="F54" s="160" t="s">
        <v>822</v>
      </c>
      <c r="G54" s="11">
        <v>1</v>
      </c>
      <c r="H54" s="25">
        <v>0</v>
      </c>
      <c r="I54" s="25">
        <v>1</v>
      </c>
      <c r="J54" s="25">
        <v>1</v>
      </c>
      <c r="K54" s="45"/>
    </row>
    <row r="55" spans="2:11" ht="45" x14ac:dyDescent="0.2">
      <c r="B55" s="193" t="s">
        <v>18</v>
      </c>
      <c r="C55" s="194"/>
      <c r="D55" s="194"/>
      <c r="E55" s="194"/>
      <c r="F55" s="195"/>
      <c r="G55" s="10">
        <f>SUM(G22:G54)</f>
        <v>86</v>
      </c>
      <c r="H55" s="10">
        <f>SUM(H22:H54)</f>
        <v>39</v>
      </c>
      <c r="I55" s="10">
        <f>SUM(I22:I54)</f>
        <v>48</v>
      </c>
      <c r="J55" s="10">
        <f>SUM(J22:J54)</f>
        <v>32</v>
      </c>
      <c r="K55" s="34" t="s">
        <v>138</v>
      </c>
    </row>
  </sheetData>
  <mergeCells count="15">
    <mergeCell ref="B55:F55"/>
    <mergeCell ref="H20:H21"/>
    <mergeCell ref="I20:I21"/>
    <mergeCell ref="K20:K21"/>
    <mergeCell ref="B1:K1"/>
    <mergeCell ref="B2:K2"/>
    <mergeCell ref="C4:J4"/>
    <mergeCell ref="C18:J18"/>
    <mergeCell ref="B20:B21"/>
    <mergeCell ref="C20:C21"/>
    <mergeCell ref="D20:D21"/>
    <mergeCell ref="E20:E21"/>
    <mergeCell ref="G20:G21"/>
    <mergeCell ref="J20:J21"/>
    <mergeCell ref="F20:F2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4"/>
  <sheetViews>
    <sheetView zoomScale="80" zoomScaleNormal="80" workbookViewId="0">
      <selection activeCell="F11" sqref="F11"/>
    </sheetView>
  </sheetViews>
  <sheetFormatPr defaultColWidth="9.140625" defaultRowHeight="14.25" x14ac:dyDescent="0.2"/>
  <cols>
    <col min="1" max="1" width="9.140625" style="60"/>
    <col min="2" max="2" width="12.7109375" style="60" customWidth="1"/>
    <col min="3" max="3" width="32.7109375" style="60" customWidth="1"/>
    <col min="4" max="4" width="25.7109375" style="60" customWidth="1"/>
    <col min="5" max="5" width="96.7109375" style="60" customWidth="1"/>
    <col min="6" max="11" width="25.7109375" style="60" customWidth="1"/>
    <col min="12" max="12" width="9.140625" style="60"/>
    <col min="13" max="13" width="35.140625" style="60" customWidth="1"/>
    <col min="14" max="16384" width="9.140625" style="60"/>
  </cols>
  <sheetData>
    <row r="1" spans="1:11" ht="15" x14ac:dyDescent="0.2">
      <c r="A1" s="3"/>
      <c r="B1" s="188" t="s">
        <v>158</v>
      </c>
      <c r="C1" s="188"/>
      <c r="D1" s="188"/>
      <c r="E1" s="188"/>
      <c r="F1" s="188"/>
      <c r="G1" s="188"/>
      <c r="H1" s="188"/>
      <c r="I1" s="188"/>
      <c r="J1" s="188"/>
      <c r="K1" s="188"/>
    </row>
    <row r="2" spans="1:11" ht="15" x14ac:dyDescent="0.2">
      <c r="A2" s="5"/>
      <c r="B2" s="181" t="s">
        <v>21</v>
      </c>
      <c r="C2" s="181"/>
      <c r="D2" s="181"/>
      <c r="E2" s="181"/>
      <c r="F2" s="181"/>
      <c r="G2" s="181"/>
      <c r="H2" s="181"/>
      <c r="I2" s="181"/>
      <c r="J2" s="181"/>
      <c r="K2" s="181"/>
    </row>
    <row r="3" spans="1:11" ht="15" x14ac:dyDescent="0.2">
      <c r="A3" s="5"/>
      <c r="B3" s="145"/>
      <c r="C3" s="145"/>
      <c r="D3" s="145"/>
      <c r="E3" s="145"/>
      <c r="F3" s="145"/>
      <c r="G3" s="145"/>
      <c r="H3" s="145"/>
      <c r="I3" s="145"/>
      <c r="J3" s="145"/>
      <c r="K3" s="145"/>
    </row>
    <row r="4" spans="1:11" ht="42.75" customHeight="1" x14ac:dyDescent="0.2">
      <c r="A4" s="5"/>
      <c r="C4" s="182" t="s">
        <v>826</v>
      </c>
      <c r="D4" s="182"/>
      <c r="E4" s="182"/>
      <c r="F4" s="182"/>
      <c r="G4" s="182"/>
      <c r="H4" s="182"/>
      <c r="I4" s="182"/>
      <c r="J4" s="182"/>
      <c r="K4" s="145"/>
    </row>
    <row r="5" spans="1:11" ht="15" x14ac:dyDescent="0.2">
      <c r="A5" s="5"/>
      <c r="K5" s="145"/>
    </row>
    <row r="6" spans="1:11" ht="15" x14ac:dyDescent="0.25">
      <c r="A6" s="5"/>
      <c r="B6" s="17" t="s">
        <v>28</v>
      </c>
      <c r="C6" s="17"/>
      <c r="D6" s="18"/>
      <c r="E6" s="42"/>
      <c r="F6" s="21"/>
      <c r="K6" s="145"/>
    </row>
    <row r="7" spans="1:11" ht="15" x14ac:dyDescent="0.25">
      <c r="A7" s="5"/>
      <c r="B7" s="17" t="s">
        <v>30</v>
      </c>
      <c r="C7" s="18" t="s">
        <v>791</v>
      </c>
      <c r="D7" s="18"/>
      <c r="E7" s="42"/>
      <c r="F7" s="21"/>
      <c r="K7" s="145"/>
    </row>
    <row r="8" spans="1:11" ht="15" x14ac:dyDescent="0.25">
      <c r="A8" s="5"/>
      <c r="B8" s="17" t="s">
        <v>31</v>
      </c>
      <c r="C8" s="18" t="s">
        <v>34</v>
      </c>
      <c r="D8" s="18"/>
      <c r="E8" s="42"/>
      <c r="F8" s="21"/>
      <c r="K8" s="145"/>
    </row>
    <row r="9" spans="1:11" ht="15" x14ac:dyDescent="0.25">
      <c r="A9" s="5"/>
      <c r="B9" s="18"/>
      <c r="C9" s="18"/>
      <c r="D9" s="18"/>
      <c r="E9" s="42"/>
      <c r="F9" s="21"/>
      <c r="K9" s="145"/>
    </row>
    <row r="10" spans="1:11" ht="15" x14ac:dyDescent="0.25">
      <c r="A10" s="5"/>
      <c r="B10" s="17" t="s">
        <v>22</v>
      </c>
      <c r="C10" s="18" t="s">
        <v>792</v>
      </c>
      <c r="D10" s="19" t="s">
        <v>29</v>
      </c>
      <c r="E10" s="42"/>
      <c r="F10" s="21"/>
      <c r="K10" s="145"/>
    </row>
    <row r="11" spans="1:11" ht="15" x14ac:dyDescent="0.25">
      <c r="A11" s="5"/>
      <c r="B11" s="17" t="s">
        <v>31</v>
      </c>
      <c r="C11" s="18" t="s">
        <v>35</v>
      </c>
      <c r="D11" s="18"/>
      <c r="E11" s="42"/>
      <c r="F11" s="21"/>
      <c r="K11" s="145"/>
    </row>
    <row r="12" spans="1:11" ht="15" x14ac:dyDescent="0.25">
      <c r="A12" s="5"/>
      <c r="B12" s="17"/>
      <c r="C12" s="18"/>
      <c r="D12" s="18"/>
      <c r="E12" s="42"/>
      <c r="F12" s="21"/>
      <c r="K12" s="145"/>
    </row>
    <row r="13" spans="1:11" ht="15" x14ac:dyDescent="0.25">
      <c r="A13" s="5"/>
      <c r="B13" s="17" t="s">
        <v>27</v>
      </c>
      <c r="C13" s="17"/>
      <c r="D13" s="33">
        <v>46262</v>
      </c>
      <c r="E13" s="43"/>
      <c r="F13" s="21"/>
      <c r="K13" s="145"/>
    </row>
    <row r="14" spans="1:11" ht="15" x14ac:dyDescent="0.2">
      <c r="A14" s="5"/>
      <c r="B14" s="145"/>
      <c r="C14" s="145"/>
      <c r="D14" s="145"/>
      <c r="E14" s="14"/>
      <c r="F14" s="23"/>
      <c r="G14" s="145"/>
      <c r="H14" s="145"/>
      <c r="I14" s="145"/>
      <c r="J14" s="145"/>
      <c r="K14" s="145"/>
    </row>
    <row r="15" spans="1:11" ht="15" x14ac:dyDescent="0.2">
      <c r="A15" s="5"/>
      <c r="B15" s="14" t="s">
        <v>32</v>
      </c>
      <c r="C15" s="15" t="s">
        <v>793</v>
      </c>
      <c r="D15" s="145"/>
      <c r="E15" s="14"/>
      <c r="F15" s="23"/>
      <c r="G15" s="145"/>
      <c r="H15" s="145"/>
      <c r="I15" s="145"/>
      <c r="J15" s="145"/>
      <c r="K15" s="145"/>
    </row>
    <row r="16" spans="1:11" ht="15" x14ac:dyDescent="0.25">
      <c r="A16" s="5"/>
      <c r="B16" s="17" t="s">
        <v>31</v>
      </c>
      <c r="C16" s="18" t="s">
        <v>35</v>
      </c>
      <c r="D16" s="145"/>
      <c r="E16" s="14"/>
      <c r="F16" s="23"/>
      <c r="G16" s="145"/>
      <c r="H16" s="145"/>
      <c r="I16" s="145"/>
      <c r="J16" s="145"/>
      <c r="K16" s="145"/>
    </row>
    <row r="17" spans="1:13" ht="15" x14ac:dyDescent="0.2">
      <c r="A17" s="5"/>
      <c r="B17" s="145"/>
      <c r="C17" s="145"/>
      <c r="D17" s="145"/>
      <c r="E17" s="145"/>
      <c r="F17" s="145"/>
      <c r="G17" s="145"/>
      <c r="H17" s="145"/>
      <c r="I17" s="145"/>
      <c r="J17" s="145"/>
      <c r="K17" s="145"/>
    </row>
    <row r="18" spans="1:13" ht="15" x14ac:dyDescent="0.2">
      <c r="A18" s="5"/>
      <c r="B18" s="145"/>
      <c r="C18" s="187" t="s">
        <v>827</v>
      </c>
      <c r="D18" s="187"/>
      <c r="E18" s="187"/>
      <c r="F18" s="187"/>
      <c r="G18" s="187"/>
      <c r="H18" s="187"/>
      <c r="I18" s="187"/>
      <c r="J18" s="187"/>
      <c r="K18" s="145"/>
    </row>
    <row r="19" spans="1:13" ht="15" x14ac:dyDescent="0.25">
      <c r="A19" s="5"/>
      <c r="B19" s="145"/>
      <c r="C19" s="145"/>
      <c r="D19" s="145"/>
      <c r="E19" s="145"/>
      <c r="F19" s="145"/>
      <c r="G19" s="145"/>
      <c r="H19" s="145"/>
      <c r="I19" s="145"/>
      <c r="J19" s="145"/>
      <c r="K19" s="145"/>
      <c r="M19" s="44"/>
    </row>
    <row r="20" spans="1:13" ht="45" x14ac:dyDescent="0.2">
      <c r="B20" s="189" t="s">
        <v>0</v>
      </c>
      <c r="C20" s="189" t="s">
        <v>1</v>
      </c>
      <c r="D20" s="189" t="s">
        <v>2</v>
      </c>
      <c r="E20" s="189" t="s">
        <v>3</v>
      </c>
      <c r="F20" s="151" t="s">
        <v>4</v>
      </c>
      <c r="G20" s="190" t="s">
        <v>790</v>
      </c>
      <c r="H20" s="191" t="s">
        <v>5</v>
      </c>
      <c r="I20" s="191" t="s">
        <v>6</v>
      </c>
      <c r="J20" s="185" t="s">
        <v>143</v>
      </c>
      <c r="K20" s="189" t="s">
        <v>7</v>
      </c>
    </row>
    <row r="21" spans="1:13" ht="30" x14ac:dyDescent="0.2">
      <c r="B21" s="189"/>
      <c r="C21" s="189"/>
      <c r="D21" s="189"/>
      <c r="E21" s="189"/>
      <c r="F21" s="151" t="s">
        <v>8</v>
      </c>
      <c r="G21" s="190"/>
      <c r="H21" s="191"/>
      <c r="I21" s="191"/>
      <c r="J21" s="186"/>
      <c r="K21" s="189"/>
    </row>
    <row r="22" spans="1:13" ht="171" x14ac:dyDescent="0.2">
      <c r="B22" s="24">
        <v>1</v>
      </c>
      <c r="C22" s="159" t="s">
        <v>638</v>
      </c>
      <c r="D22" s="7" t="s">
        <v>40</v>
      </c>
      <c r="E22" s="7" t="s">
        <v>497</v>
      </c>
      <c r="F22" s="7" t="s">
        <v>498</v>
      </c>
      <c r="G22" s="11">
        <v>5</v>
      </c>
      <c r="H22" s="37">
        <v>5</v>
      </c>
      <c r="I22" s="37">
        <v>0</v>
      </c>
      <c r="J22" s="37">
        <v>0</v>
      </c>
      <c r="K22" s="45"/>
    </row>
    <row r="23" spans="1:13" ht="50.1" customHeight="1" x14ac:dyDescent="0.2">
      <c r="B23" s="193" t="s">
        <v>18</v>
      </c>
      <c r="C23" s="194"/>
      <c r="D23" s="194"/>
      <c r="E23" s="194"/>
      <c r="F23" s="195"/>
      <c r="G23" s="39">
        <f>SUM(G22:G22)</f>
        <v>5</v>
      </c>
      <c r="H23" s="39">
        <f>SUM(H22:H22)</f>
        <v>5</v>
      </c>
      <c r="I23" s="39">
        <f>SUM(I22:I22)</f>
        <v>0</v>
      </c>
      <c r="J23" s="39">
        <f>SUM(J22:J22)</f>
        <v>0</v>
      </c>
      <c r="K23" s="34" t="s">
        <v>138</v>
      </c>
    </row>
    <row r="24" spans="1:13" ht="21.75" customHeight="1" x14ac:dyDescent="0.2"/>
  </sheetData>
  <mergeCells count="14">
    <mergeCell ref="B23:F23"/>
    <mergeCell ref="B1:K1"/>
    <mergeCell ref="B2:K2"/>
    <mergeCell ref="C4:J4"/>
    <mergeCell ref="C18:J18"/>
    <mergeCell ref="B20:B21"/>
    <mergeCell ref="C20:C21"/>
    <mergeCell ref="I20:I21"/>
    <mergeCell ref="K20:K21"/>
    <mergeCell ref="H20:H21"/>
    <mergeCell ref="D20:D21"/>
    <mergeCell ref="E20:E21"/>
    <mergeCell ref="G20:G21"/>
    <mergeCell ref="J20:J2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1"/>
  <sheetViews>
    <sheetView zoomScale="80" zoomScaleNormal="80" workbookViewId="0">
      <selection activeCell="F39" sqref="F39"/>
    </sheetView>
  </sheetViews>
  <sheetFormatPr defaultColWidth="9.140625" defaultRowHeight="15" x14ac:dyDescent="0.25"/>
  <cols>
    <col min="1" max="1" width="9.140625" style="4"/>
    <col min="2" max="2" width="12.7109375" style="4" customWidth="1"/>
    <col min="3" max="3" width="32.7109375" style="4" customWidth="1"/>
    <col min="4" max="4" width="25.7109375" style="4" customWidth="1"/>
    <col min="5" max="5" width="76.42578125" style="4" customWidth="1"/>
    <col min="6" max="11" width="25.7109375" style="4" customWidth="1"/>
    <col min="12" max="12" width="19.28515625" style="4" customWidth="1"/>
    <col min="13" max="13" width="35.140625" style="4" customWidth="1"/>
    <col min="14" max="16384" width="9.140625" style="4"/>
  </cols>
  <sheetData>
    <row r="1" spans="1:13" x14ac:dyDescent="0.25">
      <c r="A1" s="3"/>
      <c r="B1" s="188" t="s">
        <v>159</v>
      </c>
      <c r="C1" s="188"/>
      <c r="D1" s="188"/>
      <c r="E1" s="188"/>
      <c r="F1" s="188"/>
      <c r="G1" s="188"/>
      <c r="H1" s="188"/>
      <c r="I1" s="188"/>
      <c r="J1" s="188"/>
      <c r="K1" s="188"/>
    </row>
    <row r="2" spans="1:13" x14ac:dyDescent="0.25">
      <c r="A2" s="5"/>
      <c r="B2" s="181" t="s">
        <v>21</v>
      </c>
      <c r="C2" s="181"/>
      <c r="D2" s="181"/>
      <c r="E2" s="181"/>
      <c r="F2" s="181"/>
      <c r="G2" s="181"/>
      <c r="H2" s="181"/>
      <c r="I2" s="181"/>
      <c r="J2" s="181"/>
      <c r="K2" s="181"/>
    </row>
    <row r="3" spans="1:13" x14ac:dyDescent="0.25">
      <c r="A3" s="5"/>
      <c r="B3" s="145"/>
      <c r="C3" s="145"/>
      <c r="D3" s="145"/>
      <c r="E3" s="145"/>
      <c r="F3" s="145"/>
      <c r="G3" s="145"/>
      <c r="H3" s="145"/>
      <c r="I3" s="145"/>
      <c r="J3" s="145"/>
      <c r="K3" s="145"/>
    </row>
    <row r="4" spans="1:13" ht="23.25" customHeight="1" x14ac:dyDescent="0.25">
      <c r="A4" s="5"/>
      <c r="C4" s="182" t="s">
        <v>828</v>
      </c>
      <c r="D4" s="182"/>
      <c r="E4" s="182"/>
      <c r="F4" s="182"/>
      <c r="G4" s="182"/>
      <c r="H4" s="182"/>
      <c r="I4" s="182"/>
      <c r="J4" s="182"/>
      <c r="K4" s="145"/>
    </row>
    <row r="5" spans="1:13" x14ac:dyDescent="0.25">
      <c r="A5" s="5"/>
      <c r="B5" s="60"/>
      <c r="C5" s="60"/>
      <c r="K5" s="145"/>
    </row>
    <row r="6" spans="1:13" x14ac:dyDescent="0.25">
      <c r="A6" s="5"/>
      <c r="B6" s="17" t="s">
        <v>28</v>
      </c>
      <c r="C6" s="18"/>
      <c r="D6" s="18"/>
      <c r="E6" s="19"/>
      <c r="F6" s="22"/>
      <c r="K6" s="145"/>
    </row>
    <row r="7" spans="1:13" x14ac:dyDescent="0.25">
      <c r="A7" s="5"/>
      <c r="B7" s="17" t="s">
        <v>30</v>
      </c>
      <c r="C7" s="28" t="s">
        <v>785</v>
      </c>
      <c r="D7" s="18"/>
      <c r="E7" s="19"/>
      <c r="F7" s="22"/>
      <c r="K7" s="145"/>
    </row>
    <row r="8" spans="1:13" x14ac:dyDescent="0.25">
      <c r="A8" s="5"/>
      <c r="B8" s="17" t="s">
        <v>31</v>
      </c>
      <c r="C8" s="18" t="s">
        <v>35</v>
      </c>
      <c r="D8" s="18"/>
      <c r="E8" s="19"/>
      <c r="F8" s="22"/>
      <c r="K8" s="145"/>
    </row>
    <row r="9" spans="1:13" x14ac:dyDescent="0.25">
      <c r="A9" s="5"/>
      <c r="B9" s="18"/>
      <c r="C9" s="18"/>
      <c r="D9" s="18"/>
      <c r="E9" s="20"/>
      <c r="F9" s="22"/>
      <c r="K9" s="145"/>
    </row>
    <row r="10" spans="1:13" x14ac:dyDescent="0.25">
      <c r="A10" s="5"/>
      <c r="B10" s="17" t="s">
        <v>27</v>
      </c>
      <c r="C10" s="18"/>
      <c r="D10" s="33">
        <v>46262</v>
      </c>
      <c r="E10" s="145"/>
      <c r="F10" s="23"/>
      <c r="G10" s="145"/>
      <c r="H10" s="145"/>
      <c r="I10" s="145"/>
      <c r="J10" s="145"/>
      <c r="K10" s="145"/>
    </row>
    <row r="11" spans="1:13" x14ac:dyDescent="0.25">
      <c r="A11" s="5"/>
      <c r="B11" s="49"/>
      <c r="C11" s="49"/>
      <c r="D11" s="49"/>
      <c r="E11" s="145"/>
      <c r="F11" s="23"/>
      <c r="G11" s="145"/>
      <c r="H11" s="145"/>
      <c r="I11" s="145"/>
      <c r="J11" s="145"/>
      <c r="K11" s="145"/>
    </row>
    <row r="12" spans="1:13" x14ac:dyDescent="0.25">
      <c r="A12" s="5"/>
      <c r="B12" s="14" t="s">
        <v>22</v>
      </c>
      <c r="C12" s="28" t="s">
        <v>832</v>
      </c>
      <c r="D12" s="49"/>
      <c r="E12" s="145"/>
      <c r="F12" s="23"/>
      <c r="G12" s="145"/>
      <c r="H12" s="145"/>
      <c r="I12" s="145"/>
      <c r="J12" s="145"/>
      <c r="K12" s="145"/>
    </row>
    <row r="13" spans="1:13" x14ac:dyDescent="0.25">
      <c r="A13" s="5"/>
      <c r="B13" s="17" t="s">
        <v>31</v>
      </c>
      <c r="C13" s="18" t="s">
        <v>35</v>
      </c>
      <c r="D13" s="49"/>
      <c r="E13" s="145"/>
      <c r="F13" s="145"/>
      <c r="G13" s="145"/>
      <c r="H13" s="145"/>
      <c r="I13" s="145"/>
      <c r="J13" s="145"/>
      <c r="K13" s="145"/>
    </row>
    <row r="14" spans="1:13" x14ac:dyDescent="0.25">
      <c r="A14" s="5"/>
      <c r="B14" s="145"/>
      <c r="C14" s="187" t="s">
        <v>829</v>
      </c>
      <c r="D14" s="187"/>
      <c r="E14" s="187"/>
      <c r="F14" s="187"/>
      <c r="G14" s="187"/>
      <c r="H14" s="187"/>
      <c r="I14" s="187"/>
      <c r="J14" s="187"/>
      <c r="K14" s="145"/>
    </row>
    <row r="15" spans="1:13" x14ac:dyDescent="0.25">
      <c r="A15" s="5"/>
      <c r="B15" s="145"/>
      <c r="C15" s="145"/>
      <c r="D15" s="145"/>
      <c r="E15" s="145"/>
      <c r="F15" s="145"/>
      <c r="G15" s="145"/>
      <c r="H15" s="145"/>
      <c r="I15" s="145"/>
      <c r="J15" s="145"/>
      <c r="K15" s="145"/>
      <c r="M15" s="1"/>
    </row>
    <row r="16" spans="1:13" ht="45" x14ac:dyDescent="0.25">
      <c r="B16" s="189" t="s">
        <v>0</v>
      </c>
      <c r="C16" s="189" t="s">
        <v>1</v>
      </c>
      <c r="D16" s="189" t="s">
        <v>2</v>
      </c>
      <c r="E16" s="189" t="s">
        <v>3</v>
      </c>
      <c r="F16" s="151" t="s">
        <v>4</v>
      </c>
      <c r="G16" s="190" t="s">
        <v>790</v>
      </c>
      <c r="H16" s="191" t="s">
        <v>5</v>
      </c>
      <c r="I16" s="191" t="s">
        <v>6</v>
      </c>
      <c r="J16" s="185" t="s">
        <v>143</v>
      </c>
      <c r="K16" s="189" t="s">
        <v>7</v>
      </c>
    </row>
    <row r="17" spans="2:11" ht="30" x14ac:dyDescent="0.25">
      <c r="B17" s="189"/>
      <c r="C17" s="189"/>
      <c r="D17" s="189"/>
      <c r="E17" s="189"/>
      <c r="F17" s="151" t="s">
        <v>8</v>
      </c>
      <c r="G17" s="190"/>
      <c r="H17" s="191"/>
      <c r="I17" s="191"/>
      <c r="J17" s="186"/>
      <c r="K17" s="189"/>
    </row>
    <row r="18" spans="2:11" ht="28.5" x14ac:dyDescent="0.25">
      <c r="B18" s="168">
        <v>1</v>
      </c>
      <c r="C18" s="105" t="s">
        <v>642</v>
      </c>
      <c r="D18" s="105" t="s">
        <v>643</v>
      </c>
      <c r="E18" s="105" t="s">
        <v>52</v>
      </c>
      <c r="F18" s="105" t="s">
        <v>204</v>
      </c>
      <c r="G18" s="169">
        <v>1</v>
      </c>
      <c r="H18" s="169">
        <v>0</v>
      </c>
      <c r="I18" s="169">
        <v>1</v>
      </c>
      <c r="J18" s="169">
        <v>0</v>
      </c>
      <c r="K18" s="48"/>
    </row>
    <row r="19" spans="2:11" ht="28.5" x14ac:dyDescent="0.25">
      <c r="B19" s="168">
        <v>2</v>
      </c>
      <c r="C19" s="105" t="s">
        <v>830</v>
      </c>
      <c r="D19" s="105" t="s">
        <v>831</v>
      </c>
      <c r="E19" s="105" t="s">
        <v>52</v>
      </c>
      <c r="F19" s="105" t="s">
        <v>204</v>
      </c>
      <c r="G19" s="169">
        <v>1</v>
      </c>
      <c r="H19" s="169">
        <v>0</v>
      </c>
      <c r="I19" s="169">
        <v>1</v>
      </c>
      <c r="J19" s="169">
        <v>0</v>
      </c>
      <c r="K19" s="48"/>
    </row>
    <row r="20" spans="2:11" ht="57" x14ac:dyDescent="0.25">
      <c r="B20" s="170">
        <v>3</v>
      </c>
      <c r="C20" s="105" t="s">
        <v>806</v>
      </c>
      <c r="D20" s="105" t="s">
        <v>807</v>
      </c>
      <c r="E20" s="105" t="s">
        <v>52</v>
      </c>
      <c r="F20" s="105" t="s">
        <v>204</v>
      </c>
      <c r="G20" s="169">
        <v>1</v>
      </c>
      <c r="H20" s="169">
        <v>0</v>
      </c>
      <c r="I20" s="169">
        <v>1</v>
      </c>
      <c r="J20" s="169">
        <v>0</v>
      </c>
      <c r="K20" s="117"/>
    </row>
    <row r="21" spans="2:11" ht="58.5" customHeight="1" x14ac:dyDescent="0.25">
      <c r="B21" s="193" t="s">
        <v>18</v>
      </c>
      <c r="C21" s="194"/>
      <c r="D21" s="194"/>
      <c r="E21" s="194"/>
      <c r="F21" s="195"/>
      <c r="G21" s="10">
        <f>SUM(G18:G20)</f>
        <v>3</v>
      </c>
      <c r="H21" s="10">
        <f>SUM(H18:H19)</f>
        <v>0</v>
      </c>
      <c r="I21" s="10">
        <f>SUM(I18:I20)</f>
        <v>3</v>
      </c>
      <c r="J21" s="10">
        <f>SUM(J18:J19)</f>
        <v>0</v>
      </c>
      <c r="K21" s="34" t="s">
        <v>138</v>
      </c>
    </row>
  </sheetData>
  <mergeCells count="14">
    <mergeCell ref="B21:F21"/>
    <mergeCell ref="C16:C17"/>
    <mergeCell ref="D16:D17"/>
    <mergeCell ref="E16:E17"/>
    <mergeCell ref="G16:G17"/>
    <mergeCell ref="B1:K1"/>
    <mergeCell ref="B2:K2"/>
    <mergeCell ref="C4:J4"/>
    <mergeCell ref="C14:J14"/>
    <mergeCell ref="B16:B17"/>
    <mergeCell ref="I16:I17"/>
    <mergeCell ref="J16:J17"/>
    <mergeCell ref="K16:K17"/>
    <mergeCell ref="H16:H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Лот №1 УК Ш Ст</vt:lpstr>
      <vt:lpstr>Лот №2 УК Р Ст</vt:lpstr>
      <vt:lpstr>Лот №3 УК В Ст</vt:lpstr>
      <vt:lpstr>Лот №4 УК П Ст</vt:lpstr>
      <vt:lpstr>Лот №5 ШК Ст</vt:lpstr>
      <vt:lpstr>Лот №6 ШК Уг</vt:lpstr>
      <vt:lpstr>Лот №7 ПРЛ Ш ст</vt:lpstr>
      <vt:lpstr>Лот №8 ПРЛ Ш Уг</vt:lpstr>
      <vt:lpstr>Лот №9 ПРЛ Р Ст </vt:lpstr>
      <vt:lpstr>Лот №10 ПРЛ Е Ст</vt:lpstr>
      <vt:lpstr>Лот №11 ПРЛ В Ст</vt:lpstr>
      <vt:lpstr>Лот №12 ВК Ст</vt:lpstr>
      <vt:lpstr>Лот №13 ВК Уг</vt:lpstr>
      <vt:lpstr>Лот №14 ВКТГ Ст</vt:lpstr>
      <vt:lpstr>Лот №15 ВКТГ Угл</vt:lpstr>
      <vt:lpstr>Лот №16 МК Ст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2026-03-05T07:29:26Z</dcterms:modified>
</cp:coreProperties>
</file>