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4"/>
  </bookViews>
  <sheets>
    <sheet name="Лот №1 УК Ш Ст" sheetId="1" r:id="rId1"/>
    <sheet name="Лот №2 УК Р Ст" sheetId="2" r:id="rId2"/>
    <sheet name="Лот №3 УК В Ст" sheetId="3" r:id="rId3"/>
    <sheet name="Лот №4 УК П Ст" sheetId="5" r:id="rId4"/>
    <sheet name="Лот №5 ШК Ст" sheetId="9" r:id="rId5"/>
    <sheet name="Лот №6 ШК Уг" sheetId="10" r:id="rId6"/>
    <sheet name="Лот №7 ПРЛ Ш ст" sheetId="20" r:id="rId7"/>
    <sheet name="Лот №8 ПРЛ Ш Уг" sheetId="15" r:id="rId8"/>
    <sheet name="Лот №9 ПРЛ Р Ст " sheetId="16" r:id="rId9"/>
    <sheet name="Лот №10 ПРЛ К Ст" sheetId="17" r:id="rId10"/>
    <sheet name="Лот №11 ПРЛ Е Ст" sheetId="18" r:id="rId11"/>
    <sheet name="Лот №12 ПРЛ С Ст" sheetId="19" r:id="rId12"/>
    <sheet name="Лот №13 ПРЛ В Ст" sheetId="21" r:id="rId13"/>
    <sheet name="Лот №14 ПРЛ В Уг" sheetId="22" r:id="rId14"/>
    <sheet name="Лот №15 ВК Ст" sheetId="23" r:id="rId15"/>
    <sheet name="Лот №16 ВК Уг" sheetId="24" r:id="rId16"/>
    <sheet name="Лот №17 ВКТГ Ст" sheetId="25" r:id="rId17"/>
    <sheet name="Лот №18 ВКТГ Уг" sheetId="26" r:id="rId18"/>
    <sheet name="Лот №19 МК Ст" sheetId="27" r:id="rId19"/>
  </sheets>
  <definedNames>
    <definedName name="_xlnm._FilterDatabase" localSheetId="0" hidden="1">'Лот №1 УК Ш Ст'!$B$20:$K$21</definedName>
    <definedName name="_xlnm._FilterDatabase" localSheetId="14" hidden="1">'Лот №15 ВК Ст'!$B$20:$K$138</definedName>
    <definedName name="_xlnm._FilterDatabase" localSheetId="16" hidden="1">'Лот №17 ВКТГ Ст'!$B$20:$K$202</definedName>
    <definedName name="_xlnm._FilterDatabase" localSheetId="18" hidden="1">'Лот №19 МК Ст'!$B$20:$K$130</definedName>
    <definedName name="_xlnm._FilterDatabase" localSheetId="4" hidden="1">'Лот №5 ШК Ст'!$B$19:$K$216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9" i="10" l="1"/>
  <c r="I69" i="10"/>
  <c r="H69"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J216" i="9"/>
  <c r="I216" i="9"/>
  <c r="H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138" i="9"/>
  <c r="G137" i="9"/>
  <c r="G136" i="9"/>
  <c r="G135" i="9"/>
  <c r="G134" i="9"/>
  <c r="G133" i="9"/>
  <c r="G132" i="9"/>
  <c r="G131" i="9"/>
  <c r="G130" i="9"/>
  <c r="G129" i="9"/>
  <c r="G128" i="9"/>
  <c r="G127" i="9"/>
  <c r="G126" i="9"/>
  <c r="G125" i="9"/>
  <c r="G124" i="9"/>
  <c r="G123" i="9"/>
  <c r="G122" i="9"/>
  <c r="G121" i="9"/>
  <c r="G120" i="9"/>
  <c r="G119" i="9"/>
  <c r="G118" i="9"/>
  <c r="G117" i="9"/>
  <c r="G116" i="9"/>
  <c r="G114" i="9"/>
  <c r="G113" i="9"/>
  <c r="G112" i="9"/>
  <c r="G111" i="9"/>
  <c r="G110" i="9"/>
  <c r="G109" i="9"/>
  <c r="G108" i="9"/>
  <c r="G107" i="9"/>
  <c r="G106" i="9"/>
  <c r="G105" i="9"/>
  <c r="G103"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16" i="9" l="1"/>
  <c r="J130" i="27"/>
  <c r="I130" i="27"/>
  <c r="H130" i="27"/>
  <c r="G130" i="27"/>
  <c r="J76" i="26"/>
  <c r="I76" i="26"/>
  <c r="H76" i="26"/>
  <c r="G76" i="26"/>
  <c r="G202" i="25"/>
  <c r="H202" i="25"/>
  <c r="I202" i="25"/>
  <c r="J202" i="25"/>
  <c r="J44" i="24" l="1"/>
  <c r="I44" i="24"/>
  <c r="H44" i="24"/>
  <c r="G44" i="24"/>
  <c r="G138" i="23"/>
  <c r="H138" i="23"/>
  <c r="I138" i="23"/>
  <c r="J138" i="23"/>
  <c r="J20" i="19" l="1"/>
  <c r="I20" i="19"/>
  <c r="H20" i="19"/>
  <c r="G20" i="19"/>
  <c r="J21" i="18" l="1"/>
  <c r="I21" i="18"/>
  <c r="H21" i="18"/>
  <c r="G21" i="18"/>
  <c r="J22" i="17"/>
  <c r="I22" i="17"/>
  <c r="H22" i="17"/>
  <c r="G22" i="17"/>
  <c r="J21" i="16"/>
  <c r="I21" i="16"/>
  <c r="H21" i="16"/>
  <c r="G21" i="16"/>
  <c r="J23" i="15"/>
  <c r="I23" i="15"/>
  <c r="H23" i="15"/>
  <c r="G23" i="15"/>
  <c r="J35" i="20"/>
  <c r="I35" i="20"/>
  <c r="H35" i="20"/>
  <c r="G35" i="20"/>
  <c r="I23" i="22" l="1"/>
  <c r="H23" i="22"/>
  <c r="G23" i="22"/>
  <c r="J36" i="21" l="1"/>
  <c r="I36" i="21"/>
  <c r="H36" i="21"/>
  <c r="G36" i="21"/>
  <c r="J21" i="5" l="1"/>
  <c r="I21" i="5"/>
  <c r="H21" i="5"/>
  <c r="G21" i="5"/>
  <c r="J21" i="3"/>
  <c r="I21" i="3"/>
  <c r="H21" i="3"/>
  <c r="J39" i="2"/>
  <c r="I39" i="2"/>
  <c r="H39" i="2"/>
  <c r="J66" i="1"/>
  <c r="I66" i="1"/>
  <c r="H66" i="1"/>
  <c r="G21" i="3" l="1"/>
  <c r="G39" i="2"/>
  <c r="G66" i="1"/>
</calcChain>
</file>

<file path=xl/sharedStrings.xml><?xml version="1.0" encoding="utf-8"?>
<sst xmlns="http://schemas.openxmlformats.org/spreadsheetml/2006/main" count="3471" uniqueCount="1142">
  <si>
    <t>№ п/п</t>
  </si>
  <si>
    <t>Структурное подразделение</t>
  </si>
  <si>
    <t xml:space="preserve">Наименование профессии (должности) работника </t>
  </si>
  <si>
    <t>Наименования вредных и (или) опасных производственных факторов, видов работ</t>
  </si>
  <si>
    <t>Пункт приказа Министерства здравоохранения</t>
  </si>
  <si>
    <t>мужчин</t>
  </si>
  <si>
    <t>женщин</t>
  </si>
  <si>
    <t>Цена за одного человека</t>
  </si>
  <si>
    <t>РФ от 28 января 2021 г. N 29н</t>
  </si>
  <si>
    <t xml:space="preserve">Электромагнитное поле широкополосного спектра частот (5 Гц - 2 кГц, 2 кГц - 400 кГц)
</t>
  </si>
  <si>
    <t>Служба персонала</t>
  </si>
  <si>
    <t>Менеджер по персоналу</t>
  </si>
  <si>
    <t>Служба кадрового администрирования</t>
  </si>
  <si>
    <t>Служба управления ИТ инфраструктурой и технической поддержкой</t>
  </si>
  <si>
    <t>Бухгалтерия</t>
  </si>
  <si>
    <t>Бухгалтер ведущий</t>
  </si>
  <si>
    <t>Кладовщик</t>
  </si>
  <si>
    <t>Механик</t>
  </si>
  <si>
    <t>Приложение №1 к ТЗ</t>
  </si>
  <si>
    <t>ИТОГО:</t>
  </si>
  <si>
    <t xml:space="preserve">п.п. 4.2.5 </t>
  </si>
  <si>
    <t>Приложение №2 к ТЗ</t>
  </si>
  <si>
    <t>к участию в тендере: "Предоставление услуги по проведению периодического медицинского омотра работников "</t>
  </si>
  <si>
    <t>2 этап:</t>
  </si>
  <si>
    <t>Планово-экономический отдел</t>
  </si>
  <si>
    <t>Главный специалист</t>
  </si>
  <si>
    <t>Главный экономист</t>
  </si>
  <si>
    <t>Отдел финансов и казначейства</t>
  </si>
  <si>
    <t>Ведущий экономист</t>
  </si>
  <si>
    <t>Заключительный акт:</t>
  </si>
  <si>
    <t>1 этап (основной):</t>
  </si>
  <si>
    <t xml:space="preserve"> </t>
  </si>
  <si>
    <t>период</t>
  </si>
  <si>
    <t>место</t>
  </si>
  <si>
    <t>3 этап:</t>
  </si>
  <si>
    <t>Приложение №3 к ТЗ</t>
  </si>
  <si>
    <t>территория "Заказчика" по адресу: РФ, Ростовская обл., г. Шахты, пер. Доронина, д. 2Б (помещения медпункта)</t>
  </si>
  <si>
    <t>территория "Исполнителя"</t>
  </si>
  <si>
    <t>Приложение №4 к ТЗ</t>
  </si>
  <si>
    <t>Приложение №5 к ТЗ</t>
  </si>
  <si>
    <t>Приложение №7 к ТЗ</t>
  </si>
  <si>
    <t>Менеджер по работе с клиентами</t>
  </si>
  <si>
    <t xml:space="preserve">Склад готовой продукции </t>
  </si>
  <si>
    <t>Грузчик-комплектовщик</t>
  </si>
  <si>
    <t>п.п. 4.2.5</t>
  </si>
  <si>
    <t>территория "Заказчика" по адресу: РФ, г. Воронеж, ул. Конструкторов, дом 31 (помещения медпункта)</t>
  </si>
  <si>
    <t>Специалист по документообороту</t>
  </si>
  <si>
    <t xml:space="preserve"> Электромагнитное поле широкополосного спектра частот (5 Гц - 2 кГц, 2 кГц - 400 кГц)</t>
  </si>
  <si>
    <t>п 4.2.5</t>
  </si>
  <si>
    <t>Оператор котельной</t>
  </si>
  <si>
    <t>Слесарь-ремонтник</t>
  </si>
  <si>
    <t>Столяр-плотник</t>
  </si>
  <si>
    <t>Старший кладовщик</t>
  </si>
  <si>
    <t xml:space="preserve">Помощник машиниста тепловоза </t>
  </si>
  <si>
    <t>Мастер смены</t>
  </si>
  <si>
    <t>Электромагнитное поле широкополосного спектра частот (5 Гц - 2 кГц, 2 кГц - 400 кГц)</t>
  </si>
  <si>
    <t>Машинист тепловоза</t>
  </si>
  <si>
    <t>Механизатор комплексной бригады на погрузочно-разгрузочных работах</t>
  </si>
  <si>
    <t>Специалист по работе с ж/д</t>
  </si>
  <si>
    <t>Мастер участка</t>
  </si>
  <si>
    <t>Электрогазосварщик</t>
  </si>
  <si>
    <t>Начальник участка прессов</t>
  </si>
  <si>
    <t>Дробильщик-размольщик</t>
  </si>
  <si>
    <t>Машинист крана (крановщик)</t>
  </si>
  <si>
    <t>Обжигальщик изделий строительной керамики</t>
  </si>
  <si>
    <t>Наладчик оборудования керамического производства (прессов)</t>
  </si>
  <si>
    <t>Наладчик оборудования керамического производства (СУМ)</t>
  </si>
  <si>
    <t>Наладчик оборудования керамического производства (глазурование)</t>
  </si>
  <si>
    <t>Сортировщик сырья, фарфоровых, фаянсовых и керамических изделий</t>
  </si>
  <si>
    <t>Водитель погрузчика</t>
  </si>
  <si>
    <t>Мастер участка (сортировка)</t>
  </si>
  <si>
    <t>Начальник участка обжига</t>
  </si>
  <si>
    <t>Начальник участка сортировки</t>
  </si>
  <si>
    <t>Наладчик оборудования керамического производства</t>
  </si>
  <si>
    <t>Сушильщик фарфоровых, фаянсовых, керамических изделий и сырья</t>
  </si>
  <si>
    <t>Слесарь-сантехник</t>
  </si>
  <si>
    <t>Слесарь по эксплуатации и ремонту газового оборудования</t>
  </si>
  <si>
    <t>Наладчик контрольно-измерительных приборов и автоматики</t>
  </si>
  <si>
    <t>Техник-метролог</t>
  </si>
  <si>
    <t>Электромонтер по ремонту и обслуживанию электрооборудования</t>
  </si>
  <si>
    <t>Водитель автомобиля</t>
  </si>
  <si>
    <t>Водитель автомобиля-тракторист</t>
  </si>
  <si>
    <t>Токарь</t>
  </si>
  <si>
    <t>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t>
  </si>
  <si>
    <t>Фрезеровщик</t>
  </si>
  <si>
    <t>Прессовщик вулканизаторщик</t>
  </si>
  <si>
    <t>Шлифовщик</t>
  </si>
  <si>
    <t>Медицинская сестра</t>
  </si>
  <si>
    <t>Техник-лаборант</t>
  </si>
  <si>
    <t>Контролер-приемщик</t>
  </si>
  <si>
    <t>территория "Заказчика" по адресу: РФ, Ростовская область, Красносулинский район, ст. Владимировская (карьер) (помещения медпункта)</t>
  </si>
  <si>
    <t>Горный участок № 1</t>
  </si>
  <si>
    <t>Мастер участка (горный мастер)</t>
  </si>
  <si>
    <t>Горный участок № 4</t>
  </si>
  <si>
    <t>Автогараж</t>
  </si>
  <si>
    <t>Водитель автомобиля (грузового)</t>
  </si>
  <si>
    <t>Водитель автомобиля (пассажирского)</t>
  </si>
  <si>
    <t>Слесарь по ремонту автомобилей</t>
  </si>
  <si>
    <t>Гараж горной техники</t>
  </si>
  <si>
    <t>Машинист экскаватора</t>
  </si>
  <si>
    <t>Помощник машиниста экскаватора</t>
  </si>
  <si>
    <t>Машинист бульдозера</t>
  </si>
  <si>
    <t>Ремонтно-механический участок</t>
  </si>
  <si>
    <t xml:space="preserve">Электрогазосварщик </t>
  </si>
  <si>
    <t>Медпункт</t>
  </si>
  <si>
    <t>Электроучасток</t>
  </si>
  <si>
    <t>Хозяйственный отдел</t>
  </si>
  <si>
    <t>Уборщик производственных и служебных помещений</t>
  </si>
  <si>
    <t>Лаборатория физико-механических испытаний глин</t>
  </si>
  <si>
    <t>Инженер-лаборант</t>
  </si>
  <si>
    <t>Аналитическая лаборатория</t>
  </si>
  <si>
    <t>Ведущий специалист по работе с ж/д</t>
  </si>
  <si>
    <t>Склад ТМЦ</t>
  </si>
  <si>
    <t>Кладовщик (ТМЦ)</t>
  </si>
  <si>
    <t>Отдел внутреннего контроля и режима</t>
  </si>
  <si>
    <t>Начальник отдела информационной безопасности</t>
  </si>
  <si>
    <t>территория "Заказчика" по адресу: РФ, Ростовская область, р-н Октябрьский, с.п. Мокрологское, х. Маркин, ул. Ивана Образцова, двлд. 1 (помещения медпункта)</t>
  </si>
  <si>
    <t>Управление потока керамический кирпич</t>
  </si>
  <si>
    <t>Массо-заготовительный участок</t>
  </si>
  <si>
    <t>Водитель погрузчика (фронтального)</t>
  </si>
  <si>
    <t>Прессовый участок</t>
  </si>
  <si>
    <t>Начальник прессового участка</t>
  </si>
  <si>
    <t>Прессовщик стеновых изделий</t>
  </si>
  <si>
    <t>Оператор пульта управления в производстве стеновых изделий (многострунный резак)</t>
  </si>
  <si>
    <t>Участок обжига</t>
  </si>
  <si>
    <t>Участок упаковки и транспорта</t>
  </si>
  <si>
    <t>Кладовщик-водитель погрузчика</t>
  </si>
  <si>
    <t xml:space="preserve">п.18.1 </t>
  </si>
  <si>
    <t xml:space="preserve">п. 4.2.5 </t>
  </si>
  <si>
    <t>Склад сырья (навалом)</t>
  </si>
  <si>
    <t>Гараж</t>
  </si>
  <si>
    <t>Участок дробления боя плитки</t>
  </si>
  <si>
    <t>Участок промышленной автоматики и метрологии</t>
  </si>
  <si>
    <t>Служба контроля качества</t>
  </si>
  <si>
    <t>Управление капитального строительства</t>
  </si>
  <si>
    <t>Склад электронных материалов</t>
  </si>
  <si>
    <t>Склад сырья (тарированный)</t>
  </si>
  <si>
    <t>Ремонтно-механический цех</t>
  </si>
  <si>
    <t>Газосантехнический участок</t>
  </si>
  <si>
    <t>Электроремонтный участок</t>
  </si>
  <si>
    <t>Оператор станков с программным управлением</t>
  </si>
  <si>
    <t>Помощник машиниста тепловоза</t>
  </si>
  <si>
    <t>Рабочий по комплексному обслуживанию и ремонту зданий</t>
  </si>
  <si>
    <t>Слесарь механосборочных работ</t>
  </si>
  <si>
    <t>Термист</t>
  </si>
  <si>
    <t>Фототехник</t>
  </si>
  <si>
    <t>Электросварщик ручной сварки</t>
  </si>
  <si>
    <t>Участок сортировки ОП</t>
  </si>
  <si>
    <t>Участок массозаготовительного отделения ОП</t>
  </si>
  <si>
    <t>Ремонтно-механический участок ОП</t>
  </si>
  <si>
    <t>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t>
  </si>
  <si>
    <t>Участок глазурования КГ</t>
  </si>
  <si>
    <t>Участок массозаготовительного отделения КГ</t>
  </si>
  <si>
    <t>Участок полировки КГ</t>
  </si>
  <si>
    <t>указать стоимость за одного работника по Лоту</t>
  </si>
  <si>
    <t>Помощник юрисконсульта</t>
  </si>
  <si>
    <t>п.п. 4.2.5 
п.п. 6.1
п.п. 6.2
п.п. 9</t>
  </si>
  <si>
    <t>Электромагнитное поле широкополосного спектра частот (5 Гц - 2 кГц, 2 кГц - 400 кГц)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Прочие работы, относящиеся в соответствии с законодательством по охране труда к работам на высоте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</si>
  <si>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 xml:space="preserve">п.п. 4.2.5 
</t>
  </si>
  <si>
    <t>женщин, 
старше 40 лет</t>
  </si>
  <si>
    <t>Склад запасных частей</t>
  </si>
  <si>
    <t>Цех прессово-штамповой оснастки (ЦПШО)</t>
  </si>
  <si>
    <t>Ремонтно-механический участок КГ</t>
  </si>
  <si>
    <t>Участок прессов КГ</t>
  </si>
  <si>
    <t>Участок прессов ОП</t>
  </si>
  <si>
    <t>Участок сортировки ДЭ</t>
  </si>
  <si>
    <t xml:space="preserve">Глина, в т.ч. высокоглинистая огнеупорная, цемент, оливин, апатит, шамот коалиновыйФА;
 Шум;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t>
  </si>
  <si>
    <t>Приложение №6 к ТЗ</t>
  </si>
  <si>
    <t xml:space="preserve">Управление наземными 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
Электромагнитное поле широкополосного спектра частот (5 Гц - 2 кГц, 2 кГц - 400 кГц)
</t>
  </si>
  <si>
    <t>Товаровед</t>
  </si>
  <si>
    <t xml:space="preserve">Руководитель по продажам в регионе </t>
  </si>
  <si>
    <t>Торговый представитель (кирпич)</t>
  </si>
  <si>
    <t>Отдел трейд-маркетинга (Шахты)</t>
  </si>
  <si>
    <t>Менеджер по маркетингу</t>
  </si>
  <si>
    <t>Ведущий менеджер по работе с клиентами</t>
  </si>
  <si>
    <t>Заведующий складом</t>
  </si>
  <si>
    <t>Оператор склада</t>
  </si>
  <si>
    <t>Старший смены</t>
  </si>
  <si>
    <t>Склад готовой продукции</t>
  </si>
  <si>
    <t>Руководитель службы железнодорожной логистики</t>
  </si>
  <si>
    <t>Служба по работе с обособленными подразделениями (Шахты)</t>
  </si>
  <si>
    <t>Бизнес-аналитик</t>
  </si>
  <si>
    <t>Приложение №8 к ТЗ</t>
  </si>
  <si>
    <t>Приложение №9 к ТЗ</t>
  </si>
  <si>
    <t>Управление потока (ПОП)</t>
  </si>
  <si>
    <t>Участок глазурования (ПОП)</t>
  </si>
  <si>
    <t>Участок обжига (ПОП)</t>
  </si>
  <si>
    <t>Участок сортировки (ПОП)</t>
  </si>
  <si>
    <t>Участок массозаготовительного отделения (ПОП)</t>
  </si>
  <si>
    <t>Участок прессов (ПОП)</t>
  </si>
  <si>
    <t>Ремонтно-механический участок (ПОП)</t>
  </si>
  <si>
    <t>Управление потока (ПКГ)</t>
  </si>
  <si>
    <t>Участок обжига (ПКГ)</t>
  </si>
  <si>
    <t>Участок сортировки и глазурования (ПКГ)</t>
  </si>
  <si>
    <t>Участок массозаготовительного отделения (ПКГ)</t>
  </si>
  <si>
    <t>Участок прессов (ПКГ)</t>
  </si>
  <si>
    <t>Ремонтно-механический участок (ПКГ)</t>
  </si>
  <si>
    <t>Котельная</t>
  </si>
  <si>
    <t>Энерго-механический отдел</t>
  </si>
  <si>
    <t>Отдел капитального строительства</t>
  </si>
  <si>
    <t>Старший контролер</t>
  </si>
  <si>
    <t>м.р-н Красносулинский, с.п. Владимирское, ст-ца Владимировская, тер. ВКТГ, стр.1</t>
  </si>
  <si>
    <t>Приложение №11 к ТЗ</t>
  </si>
  <si>
    <t>Оператор пульта управления в производстве стеновых изделий (разгрузка)</t>
  </si>
  <si>
    <t>Оператор пульта управления в производстве стеновых изделий (упаковка)</t>
  </si>
  <si>
    <t>Руководитель энерго-механического отдела</t>
  </si>
  <si>
    <t>Шум</t>
  </si>
  <si>
    <t>Пункт приказа Министерства здравоохранения РФ от 28 января 2021 г. N 29н</t>
  </si>
  <si>
    <t xml:space="preserve">Углерода оксид(РО);
Шум;
Вибрация локальная;
Вибрация общая;
Управление наземными 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
Тяжесть трудового процесса: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
а) пара, газа (в газообразном, сжиженном состоянии);
б) воды при температуре более 115 °C;
в) иных жидкостей при температуре, превышающей температуру их кипения при избыточном давлении 0,07 МПа;
Работы, непосредственно связанные с применением легковоспламеняющихся и взрывчатых материалов, работы во взрыво- и пожароопасных производствах, работы на коксовой батарее на открытых производственных зонах;
 Электромагнитное поле широкополосного спектра частот (5 Гц - 2 кГц, 2 кГц - 400 кГц)   .                                                                           
</t>
  </si>
  <si>
    <t>пп. 1.39 
пп. 4.4
пп. 4.3.1
пп. 4.3.2
пп. 18.1
пп.5.1
пп. 12
пп. 13
пп. 4.4
п.п. 4.2.5</t>
  </si>
  <si>
    <t xml:space="preserve">п.4.2.5 </t>
  </si>
  <si>
    <t xml:space="preserve">  Тяжесть трудового процесса
-  Напряженность трудового процесса, в том числе: работы с оптическими приборами (более 50% времени смены)
-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                                                                                                                                - пара, газа (в газообразном, сжиженном состоянии);
- воды при температуре более 115 °C;
 - иных жидкостей при температуре, превышающей температуру их кипения при избыточном давлении 0,07 МПа                                                                                             -  Работы, непосредственно связанные с применением легковоспламеняющихся и взрывчатых материалов, работы во взрыво- и пожароопасных производствах, работы на коксовой батарее на открытых производственных зонах;
- Управление наземными транспортными средствами: автопогрузчики
</t>
  </si>
  <si>
    <t xml:space="preserve">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 (ФА)
- Шум
-  Напряженность трудового процесса, в том числе: работы с оптическими приборами (более 50% времени смены)                                                                    -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t>
  </si>
  <si>
    <t>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 Шум                                                                                                                                                                                                                                    -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t>
  </si>
  <si>
    <t xml:space="preserve">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 Шум                                                                                                                                                                                                                               
</t>
  </si>
  <si>
    <t xml:space="preserve"> 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 Электромагнитное поле широкополосного спектра частот (5 Гц - 2 кГц, 2 кГц - 400 кГц)                                                                                                                                                          
</t>
  </si>
  <si>
    <t xml:space="preserve">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 Шум
- Напряженность трудового процесса (сенсорные нагрузки) , в том числе: Работы с оптическими приборами (более 50% времени смены)
-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t>
  </si>
  <si>
    <t xml:space="preserve">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 Шум
- Тяжесть трудового процесса
-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t>
  </si>
  <si>
    <t xml:space="preserve">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  Шум                                                                                                                                                                                                                                     -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t>
  </si>
  <si>
    <t xml:space="preserve">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 Тяжесть трудового процесса
-  Напряженность трудового процесса, в том числе: работы с оптическими приборами (более 50% времени смены)
- Работы в качестве крановщика (машиниста крана, машинист крана автомобильного)
</t>
  </si>
  <si>
    <t>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 Шум
-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 Работы, непосредственно связанные с применением легковоспламеняющихся и взрывчатых материалов, работы во взрыво- и пожароопасных производствах, работы на коксовой батарее на открытых производственных зонах
-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t>
  </si>
  <si>
    <t xml:space="preserve"> 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 Шум
-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 Работы, непосредственно связанные с применением легковоспламеняющихся и взрывчатых материалов, работы во взрыво- и пожароопасных производствах, работы на коксовой батарее на открытых производственных зонах
-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t>
  </si>
  <si>
    <t xml:space="preserve"> Сварочные аэрозоли, представляющие сложную смесь АПФД (кремний диоксид аморфный в смеси с оксидами марганца в виде аэрозоля конденсации, дижелезо триоксид, титан диоксид, вольфрам, алюминий и его соединения) и химических веществ разной природы: аэрозоли металлов (в том числе марганца(Р), цинка(А), хрома (VI)(К), хрома (Ш)(А), бериллия(РКА), никеля(К), хром трифторида(А)), газы, обладающие остронаправленным действием на организм(О)
- Неионизирующие излучения, в том числе: Электромагнитное излучение оптического диапазона (ультрафиолетовое излучение(К), лазерное излучение)
- Тяжесть трудового процесса
-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                                                                                     - пара, газа (в газообразном, сжиженном состоянии);
- воды при температуре более 115 °C;
- иных жидкостей при температуре, превышающей температуру их кипения при избыточном давлении 0,07 МПа;                                                                                    - Работы, непосредственно связанные с применением легковоспламеняющихся и взрывчатых материалов, работы во взрыво- и пожароопасных производствах, работы на коксовой батарее на открытых производственных зонах</t>
  </si>
  <si>
    <t xml:space="preserve">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 Шум                                                                                                                                                                                                                                 - Работы, непосредственно связанные с применением легковоспламеняющихся и взрывчатых материалов, работы во взрыво- и пожароопасных производствах, работы на коксовой батарее на открытых производственных зонах
</t>
  </si>
  <si>
    <t>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-Параметры нагревающего
микроклимата (температура, индекс тепловой нагрузки среды, влажность, тепловое излучение)</t>
  </si>
  <si>
    <t xml:space="preserve">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 Шум                                                                                                                                                                                  -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t>
  </si>
  <si>
    <t xml:space="preserve">Сварочные аэрозоли, представляющие сложную смесь АПФД (кремний диоксид аморфный в смеси с оксидами марганца в виде аэрозоля конденсации, дижелезо триоксид, титан диоксид, вольфрам, алюминий и его соединения) и химических веществ разной природы: аэрозоли металлов (в том числе марганца(Р), цинка(А), хрома (VI)(К), хрома (Ш)(А), бериллия(РКА), никеля(К), хром трифторида(А)), газы, обладающие остронаправленным действием на организм(О)
- Неионизирующие излучения, в том числе: Электромагнитное излучение оптического диапазона (ультрафиолетовое излучение(К), лазерное излучение)
- Тяжесть трудового процесса
-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                                                                                     - пара, газа (в газообразном, сжиженном состоянии);
- воды при температуре более 115 °C;
- иных жидкостей при температуре, превышающей температуру их кипения при избыточном давлении 0,07 МПа;                                                                                    - Работы, непосредственно связанные с применением легковоспламеняющихся и взрывчатых материалов, работы во взрыво- и пожароопасных производствах, работы на коксовой батарее на открытых производственных зонах
</t>
  </si>
  <si>
    <t xml:space="preserve"> 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 Шум
-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 Работы, непосредственно связанные с применением легковоспламеняющихся и взрывчатых материалов, работы во взрыво- и пожароопасных производствах, работы на коксовой батарее на открытых производственных зонах
-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t>
  </si>
  <si>
    <t>Серы соединения, в том числе: серы оксиды
- Углерода оксид
-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t>
  </si>
  <si>
    <t>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t>
  </si>
  <si>
    <t xml:space="preserve"> Сварочные аэрозоли, представляющие сложную смесь АПФД (кремний диоксид аморфный в смеси с оксидами марганца в виде аэрозоля конденсации, дижелезо триоксид, титан диоксид, вольфрам, алюминий и его соединения) и химических веществ разной природы: аэрозоли металлов (в том числе марганца(Р), цинка(А), хрома (VI)(К), хрома (Ш)(А), бериллия(РКА), никеля(К), хром трифторида(А)), газы, обладающие остронаправленным действием на организм(О);
- Электромагнитное излучение оптического диапазона (ультрафиолетовое излучениеК, лазерное излучение);
-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
- пара, газа (в газообразном, сжиженном состоянии);
- воды при температуре более 115 °C;
- иных жидкостей при температуре, превышающей температуру их кипения при избыточном давлении 0,07 МПа;
- Работы, непосредственно связанные с применением легковоспламеняющихся и взрывчатых материалов, работы во взрыво- и пожароопасных производствах, работы на коксовой батарее на открытых производственных зонах</t>
  </si>
  <si>
    <t>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
- пара, газа (в газообразном, сжиженном состоянии);
- воды при температуре более 115 °C;
- иных жидкостей при температуре, превышающей температуру их кипения при избыточном давлении 0,07 МПа;
- Работы, непосредственно связанные с применением легковоспламеняющихся и взрывчатых материалов, работы во взрыво- и пожароопасных производствах, работы на коксовой батарее на открытых производственных зонах                                                                                                                              - Подземные работы
- Работы на водопроводных сооружениях, имеющие непосредственное отношение к подготовке воды, а также обслуживанию водопроводных сетей
- Работы в организациях, деятельность которых связана с коммунальным и бытовым обслуживанием населения</t>
  </si>
  <si>
    <t>Тяжесть трудового процесса
- Напряженность трудового процесса (сенсорные нагрузки) , в том числе: Работы с оптическими приборами (более 50% времени смены)
- Управление наземными 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
- Управление наземными транспортными средствами:Категории "C", "C1", "CE", "D1", "D1E", трамвай, троллейбус</t>
  </si>
  <si>
    <t>п. 4.2.5</t>
  </si>
  <si>
    <t xml:space="preserve">Тяжесть трудового процесса                                                                                                                                                                                     -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t>
  </si>
  <si>
    <t xml:space="preserve">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 Шум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 Работы, непосредственно связанные с применением легковоспламеняющихся и взрывчатых материалов, работы во взрыво- и пожароопасных производствах, работы на коксовой батарее на открытых производственных зонах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t>
  </si>
  <si>
    <t xml:space="preserve">Сварочные аэрозоли, представляющие сложную смесь АПФД (кремний диоксид аморфный в смеси с оксидами марганца в виде аэрозоля конденсации, дижелезо триоксид, титан диоксид, вольфрам, алюминий и его соединения) и химических веществ разной природы: аэрозоли металлов (в том числе марганца(Р), цинка(А), хрома (VI)(К), хрома (Ш)(А), бериллия(РКА), никеля(К), хром трифторида(А)), газы, обладающие остронаправленным действием на организм(О);
    Электромагнитное излучение оптического диапазона (ультрафиолетовое излучениеК, лазерное излучение);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
 а)пара, газа (в газообразном, сжиженном состоянии);
б) воды при температуре более 115 °C;
в) иных жидкостей при температуре, превышающей температуру их кипения при избыточном давлении 0,07 МПа;
   Работы, непосредственно связанные с применением легковоспламеняющихся и взрывчатых материалов, работы во взрыво- и пожароопасных производствах, работы на коксовой батарее на открытых производственных зонах                                                                                                                        - Подземные работы
 - Работы на водопроводных сооружениях, имеющие непосредственное отношение к подготовке воды, а также обслуживанию водопроводных сетей
- п.26 Работы в организациях, деятельность которых связана с коммунальным и бытовым обслуживанием населения
Приложения к Порядку проведения обязательных предварительных и периодических медицинских осмотров работников
</t>
  </si>
  <si>
    <t>Приложение №12 к ТЗ</t>
  </si>
  <si>
    <t xml:space="preserve">с 15.05.2025 г. по 16.05.2025 г. </t>
  </si>
  <si>
    <t xml:space="preserve">с 19.05.2025 г. по 30.05.2025 г. </t>
  </si>
  <si>
    <t>Список работников ООО " УК Юнитайл", подлежащих периодическому медицинскому осмотру в 2025 году</t>
  </si>
  <si>
    <t>Подлежит медосмотру в 2025 г.</t>
  </si>
  <si>
    <t>Секретариат</t>
  </si>
  <si>
    <t>Офис-менеджер</t>
  </si>
  <si>
    <t>Отдел информационной безопасности</t>
  </si>
  <si>
    <t>Служба поддержки информационных систем</t>
  </si>
  <si>
    <t>Ведущий консультант</t>
  </si>
  <si>
    <t>Ведущий программист</t>
  </si>
  <si>
    <t>Главный разработчик</t>
  </si>
  <si>
    <t>Ведущий консультант по расчету заработной платы</t>
  </si>
  <si>
    <t>Ведущий системный администратор</t>
  </si>
  <si>
    <t>Специалист по учету и лицензированию ПО</t>
  </si>
  <si>
    <t>Специалист по ЭДО</t>
  </si>
  <si>
    <t>Ведущий инженер технической поддержки</t>
  </si>
  <si>
    <t>Главный специалист технической поддержки</t>
  </si>
  <si>
    <t>Отдел операционных улучшений</t>
  </si>
  <si>
    <t>Руководитель отдела операционных улучшений</t>
  </si>
  <si>
    <t>Менеджер отдела операционных улучшений</t>
  </si>
  <si>
    <t>Служба охраны труда</t>
  </si>
  <si>
    <t>Руководитель службы охраны труда</t>
  </si>
  <si>
    <t>Управление дирекции по производству</t>
  </si>
  <si>
    <t>Управление дирекции по снабжению</t>
  </si>
  <si>
    <t>Юридическая служба</t>
  </si>
  <si>
    <t>Руководитель юридической службы</t>
  </si>
  <si>
    <t>Руководитель по договорной работе</t>
  </si>
  <si>
    <t>Менеджер по кадрам</t>
  </si>
  <si>
    <t>Ведущий менеджер по кадрам</t>
  </si>
  <si>
    <t>Руководитель службы кадрового администрирования</t>
  </si>
  <si>
    <t>Старший специалист по воинскому учету</t>
  </si>
  <si>
    <t>Служба оплаты труда, компенсаций и льгот</t>
  </si>
  <si>
    <t>Экономист по труду</t>
  </si>
  <si>
    <t>Ведущий экономист по труду</t>
  </si>
  <si>
    <t>Руководитель службы оплаты труда, компенсаций и льгот</t>
  </si>
  <si>
    <t>Руководитель службы персонала</t>
  </si>
  <si>
    <t>Служба аналитики и координации продаж</t>
  </si>
  <si>
    <t>Руководитель службы аналитики и координации продаж</t>
  </si>
  <si>
    <t>Координатор по продажам</t>
  </si>
  <si>
    <t>Ведущий аналитик по продажам</t>
  </si>
  <si>
    <t>Управление</t>
  </si>
  <si>
    <t>Генеральный директор</t>
  </si>
  <si>
    <t>Директор по производству</t>
  </si>
  <si>
    <t>Директор по снабжению</t>
  </si>
  <si>
    <t>Директор по информационным технологиям</t>
  </si>
  <si>
    <t>Директор по безопасности</t>
  </si>
  <si>
    <t>Главный бухгалтер</t>
  </si>
  <si>
    <t>Заместитель главного бухгалтера</t>
  </si>
  <si>
    <t>Бухгалтер старший</t>
  </si>
  <si>
    <t>Бухгалтер 1 категории</t>
  </si>
  <si>
    <t>Бухгалтер 2 категории</t>
  </si>
  <si>
    <t>Список работников ОП ООО «УК Юнитайл» в г. Ростове-на-Дону , подлежащих периодическому медицинскому осмотру в 2025 году</t>
  </si>
  <si>
    <t>Служба управления ИТ инфраструктурой и технической поддержкой (Ростов)</t>
  </si>
  <si>
    <t>Ведущий администратор баз данных</t>
  </si>
  <si>
    <t>Управление (Ростов)</t>
  </si>
  <si>
    <t>Директор по организационному развитию и персоналу</t>
  </si>
  <si>
    <t>Директор по финансам и стратегии</t>
  </si>
  <si>
    <t>Директор по управлению цепями поставок</t>
  </si>
  <si>
    <t>Отдел сводной отчетности и анализа</t>
  </si>
  <si>
    <t>Главный аналитик</t>
  </si>
  <si>
    <t>Главный специалист по МСФО</t>
  </si>
  <si>
    <t>Начальник планово-экономического отдела</t>
  </si>
  <si>
    <t>Служба управления эффективностью деятельности и планирования</t>
  </si>
  <si>
    <t>Руководитель службы управления эффективностью деятельности и планирования</t>
  </si>
  <si>
    <t>Отдел контроллинга</t>
  </si>
  <si>
    <t>Начальник отдела контроллинга</t>
  </si>
  <si>
    <t>Руководитель направления тендерных закупок</t>
  </si>
  <si>
    <t>Начальник отдела финансов и казначейства</t>
  </si>
  <si>
    <t>Служба финансового контроля и процессов контрактования</t>
  </si>
  <si>
    <t>Руководитель службы финансового контроля и процессов контрактования</t>
  </si>
  <si>
    <t>Служба внутреннего аудита</t>
  </si>
  <si>
    <t>Руководитель службы внутреннего аудита</t>
  </si>
  <si>
    <t>Ведущий аудитор</t>
  </si>
  <si>
    <t xml:space="preserve">с 06.06.2025 г. по 05.06.2026 г. </t>
  </si>
  <si>
    <t xml:space="preserve">с 15.05.2025 г. по 30.05.2025 г. </t>
  </si>
  <si>
    <t>Лот №1. График и место проведения периодического медосмотра в 2025 году работников ООО "УК Юнитайл", г. Шахты</t>
  </si>
  <si>
    <t>Лот №2. График и место проведения периодического медосмотра в 2025 году работников ОП ООО «УК Юнитайл» в г. Ростове-на-Дону</t>
  </si>
  <si>
    <t>Список работников ОП ООО «УК Юнитайл» в г. Воронеже , подлежащих периодическому медицинскому осмотру в 2025 году</t>
  </si>
  <si>
    <t>Юридическая служба (Воронеж)</t>
  </si>
  <si>
    <t>Руководитель корпоративного направления</t>
  </si>
  <si>
    <t>Служба кадрового администрирования (Воронеж)</t>
  </si>
  <si>
    <t>Лот №3. График и место проведения периодического медосмотра в 2025 году работников ОП ООО «УК Юнитайл» в г. Воронеже</t>
  </si>
  <si>
    <t>Список работников ОП ООО «УК Юнитайл» в г. Никольское , подлежащих периодическому медицинскому осмотру в 2025 году</t>
  </si>
  <si>
    <t>Служба информационных технологий (Никольское)</t>
  </si>
  <si>
    <t>Старший инженер-электроник</t>
  </si>
  <si>
    <t>Юридическая служба (Никольское)</t>
  </si>
  <si>
    <t>Руководитель направления по работе с проблемными активами</t>
  </si>
  <si>
    <t>Лот №4. График и место проведения периодического медосмотра в 2025 году работников ОП ООО «УК Юнитайл» в г. Никольское Ленинградской области</t>
  </si>
  <si>
    <t xml:space="preserve">с 07.07.2025 г. по 18.08.2025 г. </t>
  </si>
  <si>
    <t>Руководитель службы контроля качества</t>
  </si>
  <si>
    <t>п.4.2.5 Электромагнитное поле широкополосного спектра частот (5 Гц - 2 кГц, 2 кГц - 400 кГц)</t>
  </si>
  <si>
    <t>Заместитель руководителя службы</t>
  </si>
  <si>
    <t xml:space="preserve">Мастер </t>
  </si>
  <si>
    <t>п.4.4 шум                                                                
п.5.1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</si>
  <si>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 xml:space="preserve">п.4.4                                                                    п.5.1                                            п. 9 </t>
  </si>
  <si>
    <t xml:space="preserve">Контролер-приемщик </t>
  </si>
  <si>
    <t>п.4.4 шум                                                                  
п.5.1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</si>
  <si>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 xml:space="preserve">п.4.4                                                                  п.5.1                                           п. 9 </t>
  </si>
  <si>
    <t>Служба информационных технологий</t>
  </si>
  <si>
    <t>Руководитель направления инфраструктуры ЭДО</t>
  </si>
  <si>
    <t>Ведущий инженер электросвязи</t>
  </si>
  <si>
    <t>п.4.2.5 Электромагнитное поле широкополосного спектра частот (5 Гц - 2 кГц, 2 кГц - 400 кГц); 
п.4.3.1 Локальная вибрация;                                                
 п.4.4 Шум;                                                                        
п.5.1 Тяжесть трудового процесса Подъем, перемещение, удержание груза вручную Стереотипные рабочие движенияРабочее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п.6. Прочие работы, относящиеся в соответствии с законодательством по охране труда к работам на высоте</t>
  </si>
  <si>
    <t xml:space="preserve">п.4.2.5 ;                                          п.4.3.1                                               п.4.4                                                                        п.5.1                                              п. 9                                                                          п.6. </t>
  </si>
  <si>
    <t>Административная служба</t>
  </si>
  <si>
    <t>Руководитель административной службы</t>
  </si>
  <si>
    <t>Ведущий менеджер административной службы</t>
  </si>
  <si>
    <t>п.4.2.5</t>
  </si>
  <si>
    <t>Менеджер административной службы</t>
  </si>
  <si>
    <t>Архивариус</t>
  </si>
  <si>
    <t>Служба железнодорожной логистики</t>
  </si>
  <si>
    <t xml:space="preserve">Заместитель заведующего складом </t>
  </si>
  <si>
    <t>Служба закупок сырья и материалов</t>
  </si>
  <si>
    <t>Специалист (по планированию импорта сырья и материалов)</t>
  </si>
  <si>
    <t xml:space="preserve">Старший специалист </t>
  </si>
  <si>
    <t>Специалист (по импорту)</t>
  </si>
  <si>
    <t>Специалист (по закупкам)</t>
  </si>
  <si>
    <t>Ведущий специалист</t>
  </si>
  <si>
    <t>Служба закупок оборудования и запасных частей</t>
  </si>
  <si>
    <t>Руководитель службы закупок оборудования и запасных частей</t>
  </si>
  <si>
    <t>Заместитель руководителя службы закупок оборудования и запчастей</t>
  </si>
  <si>
    <t>Старший специалист</t>
  </si>
  <si>
    <t>Служба транспортного и таможенного обеспечения</t>
  </si>
  <si>
    <t>Руководитель службы транспортного и таможенного обеспечения</t>
  </si>
  <si>
    <t>Старший специалист (по морским контейнерным перевозкам)</t>
  </si>
  <si>
    <t>Специалист (по морским контейнерным перевозкам)</t>
  </si>
  <si>
    <t>Специалист (по автотранспорту)</t>
  </si>
  <si>
    <t>Специалист (по таможенному оформлению и декларированию экспортно-импортных грузов)</t>
  </si>
  <si>
    <t>Служба терминальной обработки и хранения</t>
  </si>
  <si>
    <t>Руководитель терминальной обработки  и хранения</t>
  </si>
  <si>
    <t xml:space="preserve">Мастер смены </t>
  </si>
  <si>
    <t>п.4.3.1Локальная вибрация                                                    
п.4.3.2 Общая вибрация (транспортная, транспортно-технологическая, технологическая);                                     
п.5.1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п.6.1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п.18. Управление наземными транспортными средствами.</t>
  </si>
  <si>
    <t xml:space="preserve">п.4.3.1                                                ;п.4.3.2                                      п.5.1                                                 п.6.1                               п. 9                                                                        п.18. </t>
  </si>
  <si>
    <t>п.3.1.8.2 Глина, в т.ч. высокоглинистая огнеупорная, цемент, оливин, апатит, шамот коалиновыйФА;                        
п.3.1.8.3 Тальк, талькопородные пыли, цеолиты, бокситы, нефелиновые сиениты, дистенсиллиманиты, слюды (флагопит, мусковит), дуниты, известняки, бариты, инфузорная земля, туфы, пемзы, перлит, искусственные минеральные волокна (стекловолокноФА, стекловатаФА, вата минеральнаяФА и шлаковаяФА), пыль стеклаФА и стеклянных строительных материаловФА                           п.1.50 Технические смеси углеводородов: нефти, бензиныР, коксыФ, керосины, уайт-спиритР, мазуты, битумы, асфальты, каменноугольные и нефтяные смолыК, пекиК, возгоны каменноугольных смол и пековК, масла минеральныеК, (кроме высокоочищенных белых медицинских, пищевых, косметических и белых технических масел), сланцевые смолыАК и маслаАК, скипидарА, бисхлорметиловый и хлорметиловый (технические) эфиры: хлорметоксиметанК, газы шинного производстваК, вулканизационныеК;
п.4.3.1 Локальная вибрация                                                   
п.4.4 Шум                                                                             
п.5.1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п.6.1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п.18 Управление наземными транспортными средствами</t>
  </si>
  <si>
    <t xml:space="preserve">п.3.1.8.2                         п.3.1.8.3                           п.1.50                                       п.4.3.1                                                 п.4.4                                                                             п.5.1                                                 п.6.1                                         п. 9                                                                           п.18 </t>
  </si>
  <si>
    <t>Оператор прихода</t>
  </si>
  <si>
    <t>Старший машинист тепловоза</t>
  </si>
  <si>
    <t>п.1.39 Углерод оксид;                                               п.1.50Технические смеси углеводородов: нефти, бензиныР, коксыФ, керосины, уайт-спиритР, мазуты, битумы, асфальты, каменноугольные и нефтяные смолыК, пекиК, возгоны каменноугольных смол и пековК, масла минеральныеК, (кроме высокоочищенных белых медицинских, пищевых, косметических и белых технических масел), сланцевые смолыАК и маслаАК, скипидарА, бисхлорметиловый и хлорметиловый (технические) эфиры: хлорметоксиметанК, газы шинного производстваК, вулканизационныеК;                               п.4.3.1Локальная вибрация;                                             п.4.3.2 Общая вибрация (транспортная, транспортно-технологическая, технологическая);                                      п.4.4 Шум;                                                                          п.4.6 Инфразвук;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п.18 Управление наземными транспортными средствами</t>
  </si>
  <si>
    <t xml:space="preserve">п.1.39                                               п.1.50                              п.4.3.1                                          п.4.3.2                                      п.4.4                                                                          п.4.6                                                                    п. 9                                                                       п.18 </t>
  </si>
  <si>
    <t>п.1.39 Углерод оксид;                                                         п.1.50 Технические смеси углеводородов: нефти, бензиныР, коксыФ, керосины, уайт-спиритР, мазуты, битумы, асфальты, каменноугольные и нефтяные смолыК, пекиК, возгоны каменноугольных смол и пековК, масла минеральныеК, (кроме высокоочищенных белых медицинских, пищевых, косметических и белых технических масел), сланцевые смолыАК и маслаАК, скипидарА, бисхлорметиловый и хлорметиловый (технические) эфиры: хлорметоксиметанК, газы шинного производстваК, вулканизационныеК;                                         п.4.3.1 Локальная вибрация;                                               п.4.3.2 Общая вибрация (транспортная, транспортно-технологическая, технологическая);                                         п.4.4 Шум;                                                                              п.4.6 Инфразвук;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п.18 Управление наземными транспортными средствами</t>
  </si>
  <si>
    <t xml:space="preserve">п.1.39                                                        п.1.50                                         п.4.3.1                                            п.4.3.2                                         п.4.4                                                                           п.4.6                                                                        п. 9                                                                         п.18 </t>
  </si>
  <si>
    <t>п.1.39 Углерод оксид;                                                      п.1.50 Технические смеси углеводородов: нефти, бензиныР, коксыФ, керосины, уайт-спиритР, мазуты, битумы, асфальты, каменноугольные и нефтяные смолыК, пекиК, возгоны каменноугольных смол и пековК, масла минеральныеК, (кроме высокоочищенных белых медицинских, пищевых, косметических и белых технических масел), сланцевые смолыАК и маслаАК, скипидарА, бисхлорметиловый и хлорметиловый (технические) эфиры: хлорметоксиметанК, газы шинного производстваК, вулканизационныеК;                                      п.4.3.1Локальная вибрация;                                           
п.4.3.2 Общая вибрация (транспортная, транспортно-технологическая, технологическая);                                           
 п.4.4 Шум;                                                                        
п.4.6 Инфразвук;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п.18 Управление наземными транспортными средствами</t>
  </si>
  <si>
    <t xml:space="preserve">п.1.39 ;                                                      п.1.50                                       п.4.3.1                                            п.4.3.2                                             п.4.4                                                                          п.4.6                                                                п. 9                                                                             п.18 </t>
  </si>
  <si>
    <t xml:space="preserve">Склад запасных частей и вспомогательных материалов </t>
  </si>
  <si>
    <t xml:space="preserve">Ведущий специалист </t>
  </si>
  <si>
    <t>п. 4.2.5 Электромагнитное поле широкополосного спектра частот (5 Гц - 2 кГц, 2 кГц - 400 кГц)</t>
  </si>
  <si>
    <t xml:space="preserve">Склад запасных частей  </t>
  </si>
  <si>
    <t xml:space="preserve">Оператор прихода </t>
  </si>
  <si>
    <t xml:space="preserve">п. 4.2.5 Электромагнитное поле широкополосного спектра частот (5 Гц - 2 кГц, 2 кГц - 400 кГц)                                                             п. 18.1Управление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  </t>
  </si>
  <si>
    <t>п. 4.2.5                                                            п. 18.1</t>
  </si>
  <si>
    <t xml:space="preserve">п. 4.2.5 Электромагнитное поле широкополосного спектра частот (5 Гц - 2 кГц, 2 кГц - 400 кГц)                                                             </t>
  </si>
  <si>
    <t xml:space="preserve">п. 4.2.5                                                            </t>
  </si>
  <si>
    <t xml:space="preserve">п. 4.2.5                                                         </t>
  </si>
  <si>
    <t xml:space="preserve">Склад вспомогательных материалов </t>
  </si>
  <si>
    <t>п.4.3.1 Локальная вибрация                                                   
 п.4.3.2 Общая вибрация                                               
 п. 18.1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                                            
 п. 4.2.5 Электромагнитное поле широкополосного спектра частот (5 Гц - 2 кГц, 2 кГц - 400 кГц)</t>
  </si>
  <si>
    <t xml:space="preserve">п.4.3.1                                                  п.4.3.2                                                   п. 18.1                                             п. 4.2.5 </t>
  </si>
  <si>
    <t>п.4.3.1 Локальная вибрация                                                    
п.4.3.2 Общая вибрация                                                  
 п. 18.1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                                             п. 4.2.5 Электромагнитное поле широкополосного спектра частот (5 Гц - 2 кГц, 2 кГц - 400 кГц)</t>
  </si>
  <si>
    <t>п.4.3.1                                                п.4.3.2                                                   п. 18.1                                         п. 4.2.5</t>
  </si>
  <si>
    <t xml:space="preserve">п. 4.3.1 Локальная вибрация                                           
 п. 4.3.2 Общая вибрация                                            
 п.6.1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 18.1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  </t>
  </si>
  <si>
    <t xml:space="preserve">п. 4.3.1                                       п. 4.3.2                                              п.6.1                                   ;п. 9                                                                      п. 18.1 </t>
  </si>
  <si>
    <t xml:space="preserve">п. 18.1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                                              п.4.2.5 Электромагнитное поле широкополосного спектра частот (5 Гц - 2 кГц, 2 кГц - 400 кГц)    </t>
  </si>
  <si>
    <t xml:space="preserve">п. 18.1                                              п.4.2.5   </t>
  </si>
  <si>
    <t>п. 4.3.1 Локальная вибрация                                              
 п.4.3.2 Общая вибрация (транспортная, транспортно-технологическая, технологическая)                                            
п. 4.2.5 Электромагнитное поле широкополосного спектра частот (5 Гц - 2 кГц, 2 кГц - 400 кГц)                                          
п. 18.1Управление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t>
  </si>
  <si>
    <t>п. 4.3.1                                           п.4.3.2                                             п. 4.2.5                                         п. 18.1</t>
  </si>
  <si>
    <t>Операционный директор производственной площадки</t>
  </si>
  <si>
    <t>Заместитель операционного директора производственной площадки(по производству)</t>
  </si>
  <si>
    <t>Специалист по охране труда и окружающей среды</t>
  </si>
  <si>
    <t xml:space="preserve">Специалист по охране труда </t>
  </si>
  <si>
    <t xml:space="preserve">Специалист по пожарной безопасности, гражданской обороны и ЧС </t>
  </si>
  <si>
    <t>Специалист по обучению в области охраны труда</t>
  </si>
  <si>
    <t>Старшая медицинская сестра</t>
  </si>
  <si>
    <t xml:space="preserve">п. 27                                 п. 4.2.5 </t>
  </si>
  <si>
    <t xml:space="preserve">п. 27                                          п. 4.2.5 </t>
  </si>
  <si>
    <t>Заведующий хозяйством</t>
  </si>
  <si>
    <t>Помощник заведующего хозяйством</t>
  </si>
  <si>
    <t>Уборщик административных помещений</t>
  </si>
  <si>
    <t>п. 1.48 Синтетические моющие средства на основе анионных поверхностно активных веществ и их соединения (в том числе сульфанол, алкиламиды)А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</si>
  <si>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 xml:space="preserve">п. 1.48                                        п. 9  </t>
  </si>
  <si>
    <t>п. 4.3.1 Локальная вибрация                                         
п. 3.1.8 Силикатсодержащие пыли, силикаты, алюмосиликаты в том числе                                                  п. 3.1.8.2 Глина, в т.ч. высокоглинистая огнеупорная, цемент, оливин, апатит, шамот коалиновыйФА   п.18.1Управление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</si>
  <si>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 xml:space="preserve">п. 4.3.1                                              п. 3.1.8                                                п. 3.1.8.2                              п.18.1                                              п. 9 </t>
  </si>
  <si>
    <t>Уборщик территорий</t>
  </si>
  <si>
    <t>п. 4.3.1 Локальная вибрация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</si>
  <si>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 xml:space="preserve">п. 4.3.1                                             п. 9 </t>
  </si>
  <si>
    <t xml:space="preserve">Служба главного технолога </t>
  </si>
  <si>
    <t>Главный технолог</t>
  </si>
  <si>
    <t>Главный теплотехник</t>
  </si>
  <si>
    <t>Отдел разработки и внедрения технологических процессов</t>
  </si>
  <si>
    <t>Начальник отдела разработки и внедрения технологических процессов</t>
  </si>
  <si>
    <t>Ведущий инженер-технолог</t>
  </si>
  <si>
    <t>Инженер-технолог</t>
  </si>
  <si>
    <t>Испытательно-исследовская  лаборатория</t>
  </si>
  <si>
    <t>Начальник  лаборатории</t>
  </si>
  <si>
    <t>п.3.1.8.2 Глина, в т.ч. высокоглинистая огнеупорная, цемент, оливин, апатит, шамот коалиновыйФА    п.3.1.8.3 Тальк, талькопородные пыли, цеолиты, бокситы, нефелиновые сиениты, дистенсиллиманиты, слюды (флагопит, мусковит), дуниты, известняки, бариты, инфузорная земля, туфы, пемзы, перлит, искусственные минеральные волокна (стекловолокноФА, стекловатаФА, вата минеральнаяФА и шлаковаяФА), пыль стеклаФА и стеклянных строительных материаловФА;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t>
  </si>
  <si>
    <t>п.3.1.8.2                                            п.3.1.8.3                                    п. 9                                       п.15</t>
  </si>
  <si>
    <t>Инженер-химик</t>
  </si>
  <si>
    <t>Лаборатория входного контроля</t>
  </si>
  <si>
    <t>Начальник  лаборатории входного контроля</t>
  </si>
  <si>
    <t>п.4.25 Электромагнитное поле широкополосного спектра частот (5 Гц - 2 кГц, 2 кГц - 400 кГц)п.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</si>
  <si>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 xml:space="preserve">п.4.25                                   п. 9 </t>
  </si>
  <si>
    <t>Старший техник-лаборант</t>
  </si>
  <si>
    <t>п.3.1.8.3 Тальк, талькопородные пыли, цеолиты, бокситы, неп.3.1.8.2 Глина, в т.ч. высокоглинистая огнеупорная, цемент, оливин, апатит, шамот коалиновыйФАфелиновые сиениты, дистенсиллиманиты, слюды (флагопит, мусковит), дуниты, известняки, бариты, инфузорная земля, туфы, пемзы, перлит, искусственные минеральные волокна (стекловолокноФА, стекловатаФА, вата минеральнаяФА и шлаковаяФА), пыль стеклаФА и стеклянных строительных материаловФА;п.4.2.5 Электромагнитное поле широкополосного спектра частот (5 Гц - 2 кГц, 2 кГц - 400 кГц);"п.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измерениемп.12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Ростехнадзора:а) пара, газа (в газообразном, сжиженном состоянииб) воды при температуре более 115 °C;в) иных жидкостей при температуре, превышающей температуру их кипения при избыточном давлении 0,07 МПа);п.15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t>
  </si>
  <si>
    <t xml:space="preserve">п.3.1.8.3                          п.3.1.8.2                            ;п.4.2.5                               п. 9                                   п.12      ;                            п.15  </t>
  </si>
  <si>
    <t>п.3.1.8.2 Глина, в т.ч. высокоглинистая огнеупорная, цемент, оливин, апатит, шамот коалиновыйФАп.3.1.8.3 Тальк, талькопородные пыли, цеолиты, бокситы, нефелиновые сиениты, дистенсиллиманиты, слюды (флагопит, мусковит), дуниты, известняки, бариты, инфузорная земля, туфы, пемзы, перлит, искусственные минеральные волокна (стекловолокноФА, стекловатаФА, вата минеральнаяФА и шлаковаяФА), пыль стеклаФА и стеклянных строительных материаловФА;п.4.3.2 Общая вибрация (транспортная, транспортно-технологическая, технологическая);п.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измерениемп.12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Ростехнадзора:а) пара, газа (в газообразном, сжиженном состоянии);б) воды при температуре более 115 °C;в) иных жидкостей при температуре, превышающей температуру их кипения при избыточном давлении 0,07 МПап.15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t>
  </si>
  <si>
    <t>п.3.1.8.2                            п.3.1.8.3                               ;п.4.3.2                            ;п. 9                                п.12                                     п.15</t>
  </si>
  <si>
    <t>Отдел разработки новых продуктов</t>
  </si>
  <si>
    <t>Начальник отдела разработки новых продуктов</t>
  </si>
  <si>
    <t>Ведущий инженер-дизайнер</t>
  </si>
  <si>
    <t>Инженер-дизайнер</t>
  </si>
  <si>
    <t>Управление потока ОП</t>
  </si>
  <si>
    <t>Руководитель потока</t>
  </si>
  <si>
    <t>Управление потока  ОП</t>
  </si>
  <si>
    <t>Заместитель руководителя потока</t>
  </si>
  <si>
    <t>Начальник участка глазурования</t>
  </si>
  <si>
    <t>п.4.2.5 Электромагнитное поле широкополосного спектра частот (5 Гц - 2 кГц, 2 кГц - 400 кГц)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п.18.1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t>
  </si>
  <si>
    <t xml:space="preserve">п.4.2.5                                           п. 9                                                                         п.18.1 </t>
  </si>
  <si>
    <t>п.4.2.5 Электромагнитное поле широкополосного спектра частот (5 Гц - 2 кГц, 2 кГц - 400 кГц)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п.18.1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t>
  </si>
  <si>
    <t>п.4.2.5                                   п. 9                                                                         п.18.1</t>
  </si>
  <si>
    <t>Начальник участка массозаготовительного отделения</t>
  </si>
  <si>
    <t>п.4.2.5 Электромагнитное поле широкополосного спектра частот (5 Гц - 2 кГц, 2 кГц - 400 кГц)                                            
п.6.1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п.18.1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t>
  </si>
  <si>
    <t xml:space="preserve">п.4.2.5                                         п.6.1,                                         п. 9                                                                   п.18.1 </t>
  </si>
  <si>
    <t>п.4.2.5 Электромагнитное поле широкополосного спектра частот (5 Гц - 2 кГц, 2 кГц - 400 кГц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</si>
  <si>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 xml:space="preserve">п.4.2.5                                      п. 9  </t>
  </si>
  <si>
    <t>Руководитель механической службы</t>
  </si>
  <si>
    <t>п.4.2.5 Электромагнитное поле широкополосного спектра частот (5 Гц - 2 кГц, 2 кГц - 400 кГц)                                  
 п.6.1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</si>
  <si>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 xml:space="preserve">п.4.2.5                                 п.6.1                                         п. 9 </t>
  </si>
  <si>
    <t>Участок глазурования ОП</t>
  </si>
  <si>
    <t xml:space="preserve">Электромагнитное поле широкополосного спектра частот (5 Гц - 2 кГц, 2 кГц - 400 кГц)                                     
п. 4.4 Шум                                                                      
 п. 4.8 Параметры нагревающего микроклимата (температура, индекс тепловой нагрузки среды, влажность, тепловое излучение)                                                    п. 5.1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 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п. 18.1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   </t>
  </si>
  <si>
    <t xml:space="preserve">п. 4.2.5                                    п. 4.4                                                                      п. 4.8                                                  п. 5.1                                   п. 9                                                 п. 15                                                                 п. 18.1 </t>
  </si>
  <si>
    <t xml:space="preserve">п. 4.4 Шум                                                                         п. 5.1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t>
  </si>
  <si>
    <t xml:space="preserve">п. 4.4                                                                       п. 5.1                                                             п. 9  </t>
  </si>
  <si>
    <t xml:space="preserve">п. 4.4 Шум                                                                     
 п. 4.8 Параметры нагревающего микроклимата (температура, индекс тепловой нагрузки среды, влажность, тепловое излучение)                                                    п. 5.1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 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п. 18.1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   </t>
  </si>
  <si>
    <t xml:space="preserve">п. 4.4                                                                      п. 4.8                                                  п. 5.1                                   п. 9                                                 п. 15                                                                 п. 18.1 </t>
  </si>
  <si>
    <t>п. 4.3.1 Локальная вибрация                                                    
п. 4.3.2 Общая вибрация (транспортная, транспортно-технологическая, технологическая)                                     
п.4.4 Шум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 18.1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t>
  </si>
  <si>
    <t xml:space="preserve">п. 4.3.1                                                      п. 4.3.2                                      п.4.4                                                                           п. 9                                                                           п. 18.1 </t>
  </si>
  <si>
    <t>Участок обжига ОП</t>
  </si>
  <si>
    <t>п.3.1.8.2 Глина, в т.ч. высокоглинистая огнеупорная, цемент, оливин, апатит, шамот коалиновыйФА         п.3.1.8.3 Тальк, талькопородные пыли, цеолиты, бокситы, нефелиновые сиениты, дистенсиллиманиты, слюды (флагопит, мусковит), дуниты, известняки, бариты, инфузорная земля, туфы, пемзы, перлит, искусственные минеральные волокна (стекловолокноФА, стекловатаФА, вата минеральнаяФА и шлаковаяФА), пыль стеклаФА и стеклянных строительных материаловФА                            п.1.39 Углерода оксидРО;                                               п.4.2.5 Электромагнитное поле широкополосного спектра частот (5 Гц - 2 кГц, 2 кГц - 400 кГц);                                 п.4.4 Шум;                                                                             п.4.8 Параметры нагревающего микроклимата (температура, индекс тепловой нагрузки среды, влажность, тепловое излучение);                                                                         п.5.1 Тяжесть трудового процесса Подъем, перемещение, удержание груза вручную Стереотипные рабочие движенияРабочее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</si>
  <si>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 xml:space="preserve">п.3.1.8.2                             п.3.1.8.3                            п.1.39                                                п.4.2.5 ;                                 п.4.4                                                                             п.4.8                                                                         п.5.1                                                           п. 9 </t>
  </si>
  <si>
    <t>Ведущий специалист(заместитель начальника)</t>
  </si>
  <si>
    <t>п. 4.2.5 Электромагнитное поле широкополосного спектра частот (5 Гц - 2 кГц, 2 кГц - 400 кГц)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п.18.1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t>
  </si>
  <si>
    <t>п. 4.2.5                                   п. 9                                         п.18.1</t>
  </si>
  <si>
    <t>Участок сортировки  ОП</t>
  </si>
  <si>
    <t>п. 4.2.5 Электромагнитное поле широкополосного спектра частот (5 Гц - 2 кГц, 2 кГц - 400 кГц)                                       
п. 4.3.1 Локальная вибрация                                               
п. 4.3.2 Общая вибрация (транспортная, транспортно-технологическая, технологическая)                                       
 п. 4.4 Шум                                                                       
п. 5.1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 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п. 18.1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t>
  </si>
  <si>
    <t xml:space="preserve">п. 4.2.5                                       п. 4.3.1                                               п. 4.3.2                                        п. 4.4                                                                       п. 5.1                                                  п. 9                                                                           п. 15                                                          п. 18.1  </t>
  </si>
  <si>
    <t xml:space="preserve">п. 4.3.1 Локальная вибрация                                              
 п. 4.3.2 Общая вибрация (транспортная, транспортно-технологическая, технологическая)                                        
п. 4.4 Шум                                                                       
п. 5.1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 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п. 18.1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            </t>
  </si>
  <si>
    <t xml:space="preserve">п. 4.3.1                                               п. 4.3.2                                        п. 4.4                                                                       п. 5.1                                                  п. 9                                                                           п. 15                                                          п. 18.1             </t>
  </si>
  <si>
    <t xml:space="preserve">п. 4.3.1 Локальная вибрация                                              
 п. 4.4 Шум                                                                           
п. 5.1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 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t>
  </si>
  <si>
    <t xml:space="preserve">п. 4.3.1                                             п. 4.4                                                                          п. 5.1                                                     п. 9                                                                           п. 15 </t>
  </si>
  <si>
    <t xml:space="preserve">Слесарь-ремонтник </t>
  </si>
  <si>
    <t xml:space="preserve">п. 4.3.1 Локальная вибрация                                            
п. 4.4 Шум                                                                          
п. 5.1Тяжесть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 12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Ростехнадзора:а) пара, газа (в газообразном, сжиженном состоянии);б) воды при температуре более 115 °C;в) иных жидкостей при температуре, превышающей температуру их кипения при избыточном давлении 0,07 МПа;                                                  
п. 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      </t>
  </si>
  <si>
    <t xml:space="preserve">п. 4.3.1                                             п. 4.4                                                                        п. 5.1                                               п. 9                                                                        п. 12                                                 п. 15      </t>
  </si>
  <si>
    <t>п. 3.1.8.2 Глина, в т.ч. высокоглинистая огнеупорная, цемент, оливин, апатит, шамот коалиновыйФА                                                            п. 3.1.8.3 Тальк, талькопородные пыли, цеолиты, бокситы, нефелиновые сиениты, дистенсиллиманиты, слюды (флагопит, мусковит), дуниты, известняки, бариты, инфузорная земля, туфы, пемзы, перлит, искусственные минеральные волокна (стекловолокноФА, стекловатаФА, вата минеральнаяФА и шлаковаяФА), пыль стеклаФА и стеклянных строительных материаловФА;                               п. 4.3.1 Локальная вибрация  п. 4.3.2 Общая вибрация (транспортная, транспортно-технологическая, технологическая)  п. 4.4  Шум       п. 5.1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 6.1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п. 8 Работы в качестве крановщика (машиниста крана, машинист крана автомобильногоп.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измерениемп. 12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Ростехнадзора:а) пара, газа (в газообразном, сжиженном состоянии);б) воды при температуре более 115 °C;в) иных жидкостей при температуре, превышающей температуру их кипения при избыточном давлении 0,07 МПа;  п. 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п. 18.1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t>
  </si>
  <si>
    <t xml:space="preserve">п. 3.1.8.2                                                           п. 3.1.8.3                              п. 4.3.1                                            п. 4.3.2                                         п. 4.4                                               п. 5.1                                                       п. 6.1                                                п. 8                                        п. 12                                       п. 15                                 п.18.1 </t>
  </si>
  <si>
    <t>п. 3.1.8.2 Глина, в т.ч. высокоглинистая огнеупорная, цемент, оливин, апатит, шамот коалиновыйФА                                                            
п. 3.1.8.3 Тальк, талькопородные пыли, цеолиты, бокситы, нефелиновые сиениты, дистенсиллиманиты, слюды (флагопит, мусковит), дуниты, известняки, бариты, инфузорная земля, туфы, пемзы, перлит, искусственные минеральные волокна (стекловолокноФА, стекловатаФА, вата минеральнаяФА и шлаковаяФА), пыль стеклаФА и стеклянных строительных материаловФА;                               
п. 4.3.1 Локальная вибрация  п. 4.3.2 Общая вибрация (транспортная, транспортно-технологическая, технологическая)  п. 4.4  Шум       
п. 5.1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 6.1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п. 8 Работы в качестве крановщика (машиниста крана, машинист крана автомобильногоп.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измерениемп. 12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Ростехнадзора:а) пара, газа (в газообразном, сжиженном состоянии);б) воды при температуре более 115 °C;в) иных жидкостей при температуре, превышающей температуру их кипения при избыточном давлении 0,07 МПа;  п. 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п. 18.1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t>
  </si>
  <si>
    <t xml:space="preserve">п. 3.1.8.2                                                          п. 3.1.8.3                               п. 4.3.1                                     п. 4.3.2                                п. 4.4                                          п. 5.1                                                        п. 6.1                                                 п. 8                                          п. 9                                      п. 12                                              п. 15                                                                                      п. 18.1 </t>
  </si>
  <si>
    <t>п. 3.1.8.2Глина, в т.ч. высокоглинистая огнеупорная, цемент, оливин, апатит, шамот коалиновыйФА                                                               п. 3.1.8.3 Тальк, талькопородные пыли, цеолиты, бокситы, нефелиновые сиениты, дистенсиллиманиты, слюды (флагопит, мусковит), дуниты, известняки, бариты, инфузорная земля, туфы, пемзы, перлит, искусственные минеральные волокна (стекловолокноФА, стекловатаФА, вата минеральнаяФА и шлаковаяФА), пыль стеклаФА и стеклянных строительных материаловФА;                                
п. 4.3.2 Общая вибрация (транспортная, транспортно-технологическая, технологическая) 
п. 4.4 Шум                                                                     
п. 4.8 Параметры нагревающего микроклимата (температура, индекс тепловой нагрузки среды, влажность, тепловое излучение)п.6.1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</si>
  <si>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 xml:space="preserve">п. 3.1.8.2                                                              п. 3.1.8.3 ;                                п. 4.3.2                                            п. 4.4                                                                     п. 4.8                                          п.6.1 ;                                      п. 9 </t>
  </si>
  <si>
    <t>Механик участка</t>
  </si>
  <si>
    <t>п. 3.1.8.2 Глина, в т.ч. высокоглинистая огнеупорная, цемент, оливин, апатит, шамот коалиновыйФА                                                           п. 4.2.5 Электромагнитное поле широкополосного спектра частот (5 Гц - 2 кГц, 2 кГц - 400 кГц)   п. 4.4 Шум п. 5.1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 6.1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мп. 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t>
  </si>
  <si>
    <t xml:space="preserve">п. 3.1.8.2                                                         п. 4.2.5                                      п. 4.4                                             п. 5.1                              п. 9                                                   п. 6.1                                         п. 15 </t>
  </si>
  <si>
    <t xml:space="preserve">п. 3.1.8.2 Глина, в т.ч. высокоглинистая огнеупорная, цемент, оливин, апатит, шамот коалиновыйФА                                                        п. 3.1.8.3 Тальк, талькопородные пыли, цеолиты, бокситы, нефелиновые сиениты, дистенсиллиманиты, слюды (флагопит, мусковит), дуниты, известняки, бариты, инфузорная земля, туфы, пемзы, перлит, искусственные минеральные волокна (стекловолокноФА, стекловатаФА, вата минеральнаяФА и шлаковаяФА), пыль стеклаФА и стеклянных строительных материаловФА;                               п. 4.3.2 Общая вибрация (транспортная, транспортно-технологическая, технологическая  п. 4.4 Шум                                                                      п. 5.1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 6.1 Работы с высоким риском падения работника с высоты, а также работы на высоте без применения средств подмащиванияп. 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t>
  </si>
  <si>
    <t xml:space="preserve">п. 3.1.8.2                                                    п. 3.1.8.3                                п. 4.3.2                                       п. 4.4                                                                      п. 5.1                                           п. 9                                     п. 15   </t>
  </si>
  <si>
    <t xml:space="preserve">п. 3.1.8.2 Глина, в т.ч. высокоглинистая огнеупорная, цемент, оливин, апатит, шамот коалиновыйФА                                                        п. 3.1.8.3 Тальк, талькопородные пыли, цеолиты, бокситы, нефелиновые сиениты, дистенсиллиманиты, слюды (флагопит, мусковит), дуниты, известняки, бариты, инфузорная земля, туфы, пемзы, перлит, искусственные минеральные волокна (стекловолокноФА, стекловатаФА, вата минеральнаяФА и шлаковаяФА), пыль стеклаФА и стеклянных строительных материаловФА;                              
п. 4.3.2 Общая вибрация (транспортная, транспортно-технологическая, технологическая  
п. 4.4 Шум                                                                      
п. 5.1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 6.1 Работы с высоким риском падения работника с высоты, а также работы на высоте без применения средств подмащиванияп. 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t>
  </si>
  <si>
    <t xml:space="preserve">п. 3.1.8.2                                                       п. 3.1.8.3                              п. 4.3.2                                      п. 4.4                                                                      п. 5.1                                        п. 9                                           п. 15  </t>
  </si>
  <si>
    <t>п. 4.2.5 Электромагнитное поле широкополосного спектра частот (5 Гц - 2 кГц, 2 кГц - 400 кГц);п. 4. 4. Шум"п. 6.1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</si>
  <si>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 xml:space="preserve">п. 4.2.5                                     п. 4. 4.                                    п. 6.1 ;                                       п 9 </t>
  </si>
  <si>
    <t>п.3.1.7 Сварочные аэрозоли, представляющие сложную смесь АПФД (кремний диоксид аморфный в смеси с оксидами марганца в виде аэрозоля конденсации, дижелезо триоксид, титан диоксид, вольфрам, алюминий и его соединения) и химических веществ разной природы: аэрозоли металлов (в том числе марганцаР, цинкаА, хрома (VI)К, хрома (Ш)А, бериллияРКА, никеляК, хром трифторидаА), газы, обладающие остронаправленным действием на организмО;п.3.1.8.2 Глина, в т.ч. высокоглинистая огнеупорная, цемент, оливин, апатит, шамот коалиновый(ФА)"п.4.2.1 Электромагнитное излучение оптического диапазона (ультрафиолетовое излучениеК, лазерное излучение);п.4.4 Шум;п.5.1 Тяжесть трудового процесса Подъем, перемещение, удержание груза вручную Стереотипные рабочие движенияРабочее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дня;п.6.1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</si>
  <si>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 xml:space="preserve">п.3.1.7                                п.3.1.8.2                             п.4.2.1                                 п.4.4 ;                                   п.5.1 ;                              п.6.1 ;                                      п. 9  </t>
  </si>
  <si>
    <t>Ремонтно-механический участок  ОП</t>
  </si>
  <si>
    <t>п. 3.1.8.2 Глина, в т.ч. высокоглинистая огнеупорная, цемент, оливин, апатит, шамот коалиновыйФА;
п. 3.1.8.3 Тальк, талькопородные пыли, цеолиты, бокситы, нефелиновые сиениты, дистенсиллиманиты, слюды (флагопит, мусковит), дуниты, известняки, бариты, инфузорная земля, туфы, пемзы, перлит, искусственные минеральные волокна (стекловолокноФА, стекловатаФА, вата минеральнаяФА и шлаковаяФА), пыль стеклаФА и стеклянных строительных материаловФА;п. 4.3.1 Локальная вибрация;п.  4.4 Шум;п. 4.8 Параметры нагревающего микроклимата (температура, индекс тепловой нап. 5.1 Тяжесть трудового процесса Подъем, перемещение, удержание груза вручную Стереотипные рабочие движенияРабочее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дня;п. 6.1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измерениемп.15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прессы)"грузки среды, влажность, тепловое излучение);</t>
  </si>
  <si>
    <t xml:space="preserve">. 3.1.8.2                          п. 3.1.8.3 ;                                  п. 4.3.1;                             п.  4.4                               ;п. 4.8                                     п. 5.1                                              п. 6.1                                        ;п. 9                                       п.15 </t>
  </si>
  <si>
    <t>Управление цеха ДЭ</t>
  </si>
  <si>
    <t>Руководитель цеха</t>
  </si>
  <si>
    <t>Участок резки и прессов</t>
  </si>
  <si>
    <t xml:space="preserve">п. 4.4 Шум п. 5.1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 18.1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 </t>
  </si>
  <si>
    <t>п. 4.4                                     п. 5.1                                     п. 9                                                     п. 18.1</t>
  </si>
  <si>
    <t xml:space="preserve">Сортировщик сырья, фарфоровых, фаянсовых и керамических изделий </t>
  </si>
  <si>
    <t xml:space="preserve">п. 4.4 Шум  п. 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t>
  </si>
  <si>
    <t xml:space="preserve">п. 4.4                                     п. 15                                      п. 9                                                                               </t>
  </si>
  <si>
    <t xml:space="preserve">п. 1.39 Углерода оксидРО    п. 4.2.5Электромагнитное поле широкополосного спектра частот (5 Гц - 2 кГц, 2 кГц - 400 кГц)"  п. 4.3.1 Локальная вибрацияп. 4.3.2 Общая вибрация (транспортная, транспортно-технологическая, технологическая)   п. 5.1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 12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Ростехнадзора:а) пара, газа (в газообразном, сжиженном состоянии);б) воды при температуре более 115 °C;в) иных жидкостей при температуре, превышающей температуру их кипения при избыточном давлении 0,07 МПа;   п. 18.1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                       </t>
  </si>
  <si>
    <t xml:space="preserve">п. 1.39                                        п. 4.2.5                                        п. 4.3.1                                        п. 4.3.2                                         п. 5.1                              п. 9                                                   п. 12                                   п. 18.1 </t>
  </si>
  <si>
    <t>п. 1.14.2 Пропан-2-онР (ацетон)п.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</si>
  <si>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 xml:space="preserve">п. 1.14.2                                      п. 9 </t>
  </si>
  <si>
    <t>Управление потока КГ</t>
  </si>
  <si>
    <t>Менеджер по планированию</t>
  </si>
  <si>
    <t>п.4.2.5 Электромагнитное поле широкополосного спектра частот (5 Гц - 2 кГц, 2 кГц - 400 кГц)п.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</si>
  <si>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 xml:space="preserve">п.4.2.5                                     п. 9 </t>
  </si>
  <si>
    <t>п.4.2.5 Электромагнитное поле широкополосного спектра частот (5 Гц - 2 кГц, 2 кГц - 400 кГц)п.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измерениемп.18.1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t>
  </si>
  <si>
    <t xml:space="preserve">п.4.2.5                                       п. 9                                      п.18.1 </t>
  </si>
  <si>
    <t>п.4.2.5 Электромагнитное поле широкополосного спектра частот (5 Гц - 2 кГц, 2 кГц - 400 кГц)п.6.1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измерениемп.18.1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t>
  </si>
  <si>
    <t xml:space="preserve">п.4.2.5                                      п.6.1                                            п. 9                                           п.18.1 </t>
  </si>
  <si>
    <t xml:space="preserve">п. 4.2.5Электромагнитное поле широкополосного спектра частот (5 Гц - 2 кГц, 2 кГц - 400 кГц)п. п.4.3.1 Локальная вибрация;п.4.3.2 Общая вибрация (транспортная, транспортно-технологическая, технологическая);п.4.4 Шум;п.5.1 Тяжесть трудового процесса Подъем, перемещение, удержание груза вручную Стереотипные рабочие движенияРабочее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п.6.1.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п.8 Работы в качестве крановщика (машиниста крана, машиниста крана автомобильного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измерениемп.15.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п.18.1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    </t>
  </si>
  <si>
    <t xml:space="preserve">п. 4.2.5                             п.4.3.1                                       п.4.3.2 ;                                        п.4.4 ;                                        п.5.1                                                                                                                                                                                                            п.6.1.                                                                                                                                                                                      п.8                                         п. 9                                         п.15.                                                                                                              п.18.1 </t>
  </si>
  <si>
    <t xml:space="preserve">п. 4.4 Шум п.5.1 Тяжесть трудового процесса Подъем, перемещение, удержание груза вручную Стереотипные рабочие движенияРабочее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t>
  </si>
  <si>
    <t xml:space="preserve">п. 4.4                                               п.5.1                                         п.15                                             п. 9 </t>
  </si>
  <si>
    <t xml:space="preserve">п.4.3.1 Локальная вибрация;п.4.3.2 Общая вибрация (транспортная, транспортно-технологическая, технологическая);п.4.4 Шум;п.5.1 Тяжесть трудового процесса Подъем, перемещение, удержание груза вручную Стереотипные рабочие движенияРабочее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п.6.1.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п.8 Работы в качестве крановщика (машиниста крана, машиниста крана автомобильного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измерениемп.15.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п.18.1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    </t>
  </si>
  <si>
    <t xml:space="preserve">п.4.3.1                                       п.4.3.2 ;                                        п.4.4 ;                                        п.5.1                                                                                                                                                                                                            п.6.1.                                                                                                                                                                                      п.8                                         п. 9                                         п.15.                                                                                                              п.18.1 </t>
  </si>
  <si>
    <t xml:space="preserve">п.4.3.1 Локальная вибрация;п.4.3.2 Общая вибрация (транспортная, транспортно-технологическая, технологическая);п.4.4 Шум;п.5.1 Тяжесть трудового процесса Подъем, перемещение, удержание груза вручную Стереотипные рабочие движенияРабочее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п.6.1.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п.8 Работы в качестве крановщика (машиниста крана, машиниста крана автомобильного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измерениемп.15.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п.18.1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  </t>
  </si>
  <si>
    <t xml:space="preserve">п.4.3.1 ;                            п.4.3.2 ;                              п.4.4                                      п.5.1                                                                                                                                                                                                             п.6.1.                                                                                                                                                                                      п.8                                         п.15.                                                                                                            п.18.1 </t>
  </si>
  <si>
    <t>п. 4.3.1Локальная вибрацияп.4.3.2 Общая вибрация (транспортная, транспортно-технологическая, технологическая);п.4.4 Шум;п.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измерениемп.18. Управление наземными транспортными средствами."</t>
  </si>
  <si>
    <t xml:space="preserve">п. 4.3.1                               п.4.3.2 ;                                      п.4.4 ;                                п. 9                                     п.18. </t>
  </si>
  <si>
    <t>Участок обжига КГ</t>
  </si>
  <si>
    <t>п.1.39 Углерода оксидРО;                                                                                                                                                                                     п.4.25 Электромагнитное поле широкополосного спектра частот (5 Гц - 2 кГц, 2 кГц - 400 кГц);п.4.4  Шум;п.4.8 Параметры нагревающего микроклимата (температура, индекс тепловой нагрузки среды, влажность, тепловое излучение);п.5.1 Тяжесть трудового процесса Подъем, перемещение, удержание груза вручную Стереотипные рабочие движенияРабочее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</si>
  <si>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 xml:space="preserve">п.1.39                                                                                                                                                                                      п.4.25                               п.4.4  ;                                      п.4.8                                        п.5.1                                    п. 9 </t>
  </si>
  <si>
    <t>Участок сортировки КГ</t>
  </si>
  <si>
    <t>Мастер (сортировки)</t>
  </si>
  <si>
    <t>п. 3.1.8.2 Глина, в т.ч. высокоглинистая огнеупорная, цемент, оливин, апатит, шамот коалиновыйФА                                                         п. 3.1.8.3 Тальк, талькопородные пыли, цеолиты, бокситы, нефелиновые сиениты, дистенсиллиманиты, слюды (флагопит, мусковит), дуниты, известняки, бариты, инфузорная земля, туфы, пемзы, перлит, искусственные минеральные волокна (стекловолокноФА, стекловатаФА, вата минеральнаяФА и шлаковаяФА), пыль стеклаФА и стеклянных строительных материаловФА;                                          
п. 4.2.5 Электромагнитное поле широкополосного спектра частот (5 Гц - 2 кГц, 2 кГц - 400 кГц)п.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</si>
  <si>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 xml:space="preserve">п. 3.1.8.2                                                          п. 3.1.8.3                                           п. 4.2.5                                  п. 9 </t>
  </si>
  <si>
    <t xml:space="preserve">п. 4.3.1 Локальная вибрацияп. 4.3.2 Общая вибрация (транспортная, транспортно-технологическая, технологическая)    п. 4.4 Шум     п. 5.1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 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прессы)п.18.1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   </t>
  </si>
  <si>
    <t xml:space="preserve">п. 4.3.1 .                                           п 4.3.2                                               п. 4.4                                          п. 5.1                                     п. 9                                                         п. 15                                      п.18.1   </t>
  </si>
  <si>
    <t>Оператор конвейерной линии оборудования (LGV)</t>
  </si>
  <si>
    <t>п. 4.4Шум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</si>
  <si>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 xml:space="preserve">п. 4.4                                                                         п. 9 </t>
  </si>
  <si>
    <t xml:space="preserve">п. 4.3.1 Локальная вибрацияп. 4.3.2 Общая вибрация (транспортная, транспортно-технологическая, технологическая)    п. 4.4 Шум    
п. 5.1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 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п.18.1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   </t>
  </si>
  <si>
    <t>п. 4.2.5 Электромагнитное поле широкополосного спектра частот (5 Гц - 2 кГц, 2 кГц - 400 кГцп.                               
п.4.4 Шум                                                                              
 п.6.1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</si>
  <si>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 xml:space="preserve">п. 4.2.5                                4.4                                                                                п.6.1                                          п. 9 </t>
  </si>
  <si>
    <t xml:space="preserve">п. 3.1.8.2 Глина, в т.ч. высокоглинистая огнеупорная, цемент, оливин, апатит, шамот коалиновыйФА  п. 4.4 Шум  п. 5.1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 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п. 18.1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   </t>
  </si>
  <si>
    <t xml:space="preserve">п. 3.1.8.2                                 п. 4.4                                     п. 5.1                                        п. 9                                                     п. 15                                                 п. 18.1   </t>
  </si>
  <si>
    <t>п. 4.3.1 Локальная вибрация;п.4.4 Шум;п.5.1 тяжесть трудового процесса Подъем, перемещение, удержание груза вручную Стереотипные рабочие движенияРабочее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п.6.1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</si>
  <si>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 xml:space="preserve">п. 4.3.1 ;                                     п.4.4 ;                                      п.5.1 ;                                   п.6.1                                        п. 9 </t>
  </si>
  <si>
    <t xml:space="preserve">п. 3.1.8.2 Глина, в т.ч. высокоглинистая огнеупорная, цемент, оливин, апатит, шамот коалиновыйФА                                                            п. 3.1.8.3Тальк, талькопородные пыли, цеолиты, бокситы, нефелиновые сиениты, дистенсиллиманиты, слюды (флагопит, мусковит), дуниты, известняки, бариты, инфузорная земля, туфы, пемзы, перлит, искусственные минеральные волокна (стекловолокноФА, стекловатаФА, вата минеральнаяФА и шлаковаяФА), пыль стеклаФА и стеклянных строительных материаловФА;                               
п. 4.3.1 Локальная вибрация  п. 4.3.2Общая вибрация (транспортная, транспортно-технологическая, технологическая)  п. 4.4 Шум   п. 5.1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п.6.1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 12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Ростехнадзора:а) пара, газа (в газообразном, сжиженном состоянии);б) воды при температуре более 115 °C;в) иных жидкостей при температуре, превышающей температуру их кипения при избыточном давлении 0,07 МПа;                                                                                                     
п. 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п.18.1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    </t>
  </si>
  <si>
    <t xml:space="preserve">п. 3.1.8.2                                                          п. 3.1.8.3                               п. 4.3.1                                    п. 4.3.2                            п. 4.4                                     п. 5.1                                       п.6.1 ;                                      п. 9                                                п. 12                                                                                                     п. 15                                       п.18.1    </t>
  </si>
  <si>
    <t xml:space="preserve">п. 3.1.8.2 Глина, в т.ч. высокоглинистая огнеупорная, цемент, оливин, апатит, шамот коалиновыйФА    
п. 3.1.8.3Тальк, талькопородные пыли, цеолиты, бокситы, нефелиновые сиениты, дистенсиллиманиты, слюды (флагопит, мусковит), дуниты, известняки, бариты, инфузорная земля, туфы, пемзы, перлит, искусственные минеральные волокна (стекловолокноФА, стекловатаФА, вата минеральнаяФА и шлаковаяФА), пыль стеклаФА и стеклянных строительных материаловФА;                               
п. 4.3.2Общая вибрация (транспортная, транспортно-технологическая, технологическая) п. 4.4 Шум  п. 4.8 Параметры нагревающего микроклимата (температура, индекс тепловой нагрузки среды, влажность, тепловое излучение)   п. 5.1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дняп.6.1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t>
  </si>
  <si>
    <t xml:space="preserve">п. 3.1.8.2                                     п. 3.1.8.3                               п. 4.3.2                                    п. 4.4                                       п. 4.8                                            п. 5.1                                     п.6.1 ;                                        п. 9 </t>
  </si>
  <si>
    <t xml:space="preserve">Участок массозаготовительного отделения КГ </t>
  </si>
  <si>
    <t>Смесительщик (пресспорошка на технологической башне)</t>
  </si>
  <si>
    <t>п. 3.1.8.2 Глина, в т.ч. высокоглинистая огнеупорная, цемент, оливин, апатит, шамот коалиновыйФА                                                            п. 3.1.8.3 Тальк, талькопородные пыли, цеолиты, бокситы, нефелиновые сиениты, дистенсиллиманиты, слюды (флагопит, мусковит), дуниты, известняки, бариты, инфузорная земля, туфы, пемзы, перлит, искусственные минеральные волокна (стекловолокноФА, стекловатаФА, вата минеральнаяФА и шлаковаяФА), пыль стеклаФА и стеклянных строительных материаловФА;                               п. 4.3.2 Общая вибрация (транспортная, транспортно-технологическая, технологическая)   п. 4.4 Шум п. 4.8 Параметры нагревающего микроклимата (температура, индекс тепловой нагрузки среды, влажность, тепловое излучение)   п. 5.1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</si>
  <si>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 xml:space="preserve">п. 3.1.8.2                                                            п. 3.1.8.3                               п. 4.3.2                                п. 4.4                                 п. 4.8                                  п. 5.1                                       п. 9 </t>
  </si>
  <si>
    <t xml:space="preserve">п. 3.1.8.2 Глина, в т.ч. высокоглинистая огнеупорная, цемент, оливин, апатит, шамот коалиновыйФА                                                            п. 4.2.5 Электромагнитное поле широкополосного спектра частот (5 Гц - 2 кГц, 2 кГц - 400 кГц) п. 4.4 Шум   п. 5.1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 6.1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 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t>
  </si>
  <si>
    <t xml:space="preserve">п. 3.1.8.2                                                            п. 4.2.5                               п. 4.4                                   п. 5.1                                      п. 6.1                                         п. 9                                                 п. 15 </t>
  </si>
  <si>
    <t xml:space="preserve">п. 3.1.8.2Глина, в т.ч. высокоглинистая огнеупорная, цемент, оливин, апатит, шамот коалиновыйФА                                                            п. 3.1.8.3 Тальк, талькопородные пыли, цеолиты, бокситы, нефелиновые сиениты, дистенсиллиманиты, слюды (флагопит, мусковит), дуниты, известняки, бариты, инфузорная земля, туфы, пемзы, перлит, искусственные минеральные волокна (стекловолокноФА, стекловатаФА, вата минеральнаяФА и шлаковаяФА), пыль стеклаФА и стеклянных строительных материаловФА;                                    
п. 4.3.1Локальная вибрация                                                     
п. 4.4 Шум                                                                        
п. 5.1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 6.1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t>
  </si>
  <si>
    <t xml:space="preserve">п. 3.1.8.2                                                         п. 3.1.8.3                                    п. 4.3.1                                                   п. 4.4                                                                         п. 5.1                                    п. 6.1                                   п. 9   </t>
  </si>
  <si>
    <t xml:space="preserve">п. 3.1.8.2 Глина, в т.ч. высокоглинистая огнеупорная, цемент, оливин, апатит, шамот коалиновыйФА                                                             п. 3.1.8.3 Тальк, талькопородные пыли, цеолиты, бокситы, нефелиновые сиениты, дистенсиллиманиты, слюды (флагопит, мусковит), дуниты, известняки, бариты, инфузорная земля, туфы, пемзы, перлит, искусственные минеральные волокна (стекловолокноФА, стекловатаФА, вата минеральнаяФА и шлаковаяФА), пыль стеклаФА и стеклянных строительных материаловФА;                                     
п. 4.3.2 Общая вибрация (транспортная, транспортно-технологическая, технологическая)                                       
п.4.4 Шум                                                                          
п. 5.1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 6.1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измерениемп. 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 </t>
  </si>
  <si>
    <t xml:space="preserve">п. 3.1.8.2                                                             п. 3.1.8.3                                      п. 4.3.2                                        п.4.4                                                                           п. 5.1                                          п. 6.1                                          п. 9                                        п. 15 </t>
  </si>
  <si>
    <t>Начальник ремонтно-механического участка</t>
  </si>
  <si>
    <t>п. 4.2.5 Электромагнитное поле широкополосного спектра частот (5 Гц - 2 кГц, 2 кГц - 400 кГц)п.6.1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</si>
  <si>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 xml:space="preserve">п. 4.2.5                                     п.6.1 ;                                       п. 9 </t>
  </si>
  <si>
    <t>Ремонтно-механический участок  КГ</t>
  </si>
  <si>
    <t>п.3.1.7 Сварочные аэрозоли, представляющие сложную смесь АПФД (кремний диоксид аморфный в смеси с оксидами марганца в виде аэрозоля конденсации, дижелезо триоксид, титан диоксид, вольфрам, алюминий и его соединения) и химических веществ разной природы: аэрозоли металлов (в том числе марганцаР, цинкаА, хрома (VI)К, хрома (Ш)А, бериллияРКА, никеляК, хром трифторидаА), газы, обладающие остронаправленным действием на организмО;п.3.1.8.2 Глина, в т.ч. высокоглинистая огнеупорная, цемент, оливин, апатит, шамот коалиновый(ФА)"п.4.2.1 Электромагнитное излучение оптического диапазона (ультрафиолетовое излучениеК, лазерное излучение);п.4.4 Шум;п.5.1 Тяжесть трудового процесса Подъем, перемещение, удержание груза вручную Стереотипные рабочие движенияРабочее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дня;6.1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</si>
  <si>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п.3.1.7                            ;п.3.1.8.2                            п.4.2.1                                     ;п.4.4                                    ;п.5.1;                              п 6.1 ;                                             п. 9</t>
  </si>
  <si>
    <t>п.4.3.1 Локальная вибрацияеклаФА и стеклянных строительных материаловФА;п.4.4 Шум;п.4.8 Параметры нагревающего микроклимата (температура, индекс тепловой нагрузки среды, влажность, тепловое излучение);п.5.1 Тяжесть трудового процесса Подъем, перемещение, удержание груза вручную Стереотипные рабочие движенияРабочее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дня;п.6.1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измерениемп.15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t>
  </si>
  <si>
    <t>п.4.3.1 ;                                    п.4.4 ;                                   п.4.8 ;                                     п.5.1                                                п.6.1                                          п. 9                                         п.15</t>
  </si>
  <si>
    <t>Производственный участок ССС</t>
  </si>
  <si>
    <t>Укладчик-упаковщик</t>
  </si>
  <si>
    <t>п.3.2 Пыли железорудныхФК и полиметаллических концентратовФК, металлургических агломератовФА;                                                                                                                        п.4.2.5 Электромагнитное поле широкополосного спектра частот (5 Гц - 2 кГц, 2 кГц - 400 кГц);п.4.3.1 Локальная вибрация;п.4.3.2 Общая вибрация (транспортная, транспортно-технологическая, технологическая);п.4.4. Шум;п.5.1. Тяжесть трудового процесса Подъем, перемещение, удержание груза вручную Стереотипные рабочие движенияРабочее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измерениемп.12.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Ростехнадзора:а) пара, газа (в газообразном, сжиженном состоянии);б) воды при температуре более 115 °C;в) иных жидкостей при температуре, превышающей температуру их кипения при избыточном давлении 0,07 МПа;п.15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п.18 Управление наземными транспортными средствами."</t>
  </si>
  <si>
    <t xml:space="preserve">п.3.2                                                                                                                       п.4.2.5                              ;п.4.3.1 ;                             п.4.3.2                                  п.4.4. ;                                 п.5.1. ;                             п. 9                                         п.12. ;                                       п.15                                                                                                        п.18 </t>
  </si>
  <si>
    <t>Служба главного инженера</t>
  </si>
  <si>
    <t>Главный инженер</t>
  </si>
  <si>
    <t>Руководитель управления капитального строительства</t>
  </si>
  <si>
    <t>Мастер по ремонту зданий</t>
  </si>
  <si>
    <t xml:space="preserve">п.4.2.5                                    п. 9 </t>
  </si>
  <si>
    <t>Инженер - строитель</t>
  </si>
  <si>
    <t xml:space="preserve">п.4.2.5                                  п. 9 </t>
  </si>
  <si>
    <t>Инженер по проектно-сметной работе</t>
  </si>
  <si>
    <t xml:space="preserve">п. 5.1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 6.1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 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t>
  </si>
  <si>
    <t xml:space="preserve">п. 5.1                                 п. 6.1                                  п. 9                                   п. 15  </t>
  </si>
  <si>
    <t>Начальник гаража</t>
  </si>
  <si>
    <t xml:space="preserve">Механик </t>
  </si>
  <si>
    <t>п.1.1 Азота неорганические соединения (в том числе азота оксидыО, азота диоксидО);п.1.39 Углерода оксидРО;п.1.50 Технические смеси углеводородов: нефти, бензиныР, коксыФ, керосины, уайт-спиритР, мазуты, битумы, асфальты, каменноугольные и нефтяные смолыК, пекиК, возгоны каменноугольных смол и пековК, масла минеральныеК, (кроме высокоочищенных белых медицинских, пищевых, косметических и белых технических масел), сланцевые смолыАК и маслаАК, скипидарА, бисхлорметиловый и хлорметиловый (технические) эфиры: хлорметоксиметанК, газы шинного производстваК, вулканизационныеК;  п.4.3.1 Локальная вибрация; п.4.3.2 Общая вибрация (транспортная, транспортно-технологическая, технологическая);п.18.1 Управление наземными транспортными средствами:Категории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 п.18.2 Управление автотрансопртными средствами: Категории ""C"", ""C1"", ""CE"", ""D1"", ""D1E"", трамвай, троллейбус</t>
  </si>
  <si>
    <t xml:space="preserve">п.1.1                                     ;п.1.39 ;                                     п.1.50                                            п.4.3.1 ;                                   п.4.3.2                                       п.18.1                               п.18.2 </t>
  </si>
  <si>
    <t>Водитель автомобиля-экспедитор</t>
  </si>
  <si>
    <t>п.1.39 Углерода оксидРО;п.1.50 Технические смеси углеводородов: нефти, бензиныР, коксыФ, керосины, уайт-спиритР, мазуты, битумы, асфальты, каменноугольные и нефтяные смолыК, пекиК, возгоны каменноугольных смол и пековК, масла минеральныеК, (кроме высокоочищенных белых медицинских, пищевых, косметических и белых технических масел), сланцевые смолыАК и маслаАК, скипидарА, бисхлорметиловый и хлорметиловый (технические) эфиры: хлорметоксиметанК, газы шинного производстваК, вулканизационныеК;  п.4.3.1 Локальная вибрация; п.4.3.2 Общая вибрация (транспортная, транспортно-технологическая, технологическая);п.18.1 Управление наземными транспортными средствами:Категории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 п.18.2 Управление автотрансопртными средствами: Категории ""C"", ""C1"", ""CE"", ""D1"", ""D1E"", трамвай, троллейбус</t>
  </si>
  <si>
    <t>п.1.39                                    п.1.50                                         п.4.3.1                                    п.4.3.2 ;                                 п.18.1</t>
  </si>
  <si>
    <t xml:space="preserve">п.4.3.1 Локальная вибрация   п.4.3.2 Общая вибрация (транспортная, транспортно-технологическая, технологическая)    п.1.50 Технические смеси углеводородов: нефти, бензиныР, коксыФ, керосины, уайт-спиритР, мазуты, битумы, асфальты, каменноугольные и нефтяные смолыК, пекиК, возгоны каменноугольных смол и пековК, масла минеральныеК, (кроме высокоочищенных белых медицинских, пищевых, косметических и белых технических масел), сланцевые смолыАК и маслаАК, скипидарА, бисхлорметиловый и хлорметиловый (технические) эфиры: хлорметоксиметанК, газы шинного производстваК, вулканизационныеК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t>
  </si>
  <si>
    <t xml:space="preserve">п.4.3.1                                    п.4.3.2                                 п.1.50                                       п. 9                                       п.15  </t>
  </si>
  <si>
    <t>Конструкторский отдел</t>
  </si>
  <si>
    <t>Руководитель конструкторского отдела</t>
  </si>
  <si>
    <t>Ведущий инженер-конструктор</t>
  </si>
  <si>
    <t>Инженер-механик</t>
  </si>
  <si>
    <t>Инженер-механик (по промышленной безопасности)</t>
  </si>
  <si>
    <t>Переводчик</t>
  </si>
  <si>
    <t>Инженер по эксплуатации теплотехнического оборудования</t>
  </si>
  <si>
    <t>Начальник электроремонтного участка</t>
  </si>
  <si>
    <t>п.4.2.5 Электромагнитное поле широкополосного спектра частот (5 Гц - 2 кГц, 2 кГц - 400 кГц)п.6.1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</si>
  <si>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 xml:space="preserve">п.4.2.5                               п.6.1 ;                                п. 9 </t>
  </si>
  <si>
    <t xml:space="preserve">п. 3.1.8.2 Глина, в т.ч. высокоглинистая огнеупорная, цемент, оливин, апатит, шамот коалиновыйФА                                                                п. 4.4 Шум  п. 5.1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 6.1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t>
  </si>
  <si>
    <t xml:space="preserve">п. 3.1.8.2                                                                 п. 4.4                                         п. 5.1                                              п. 6.1                                    п. 9   </t>
  </si>
  <si>
    <t>Слесарь-электрик по ремонту электрооборудования</t>
  </si>
  <si>
    <t xml:space="preserve">п. 4.3.1Локальная вибрация п. 4.4 Шум  п. 5.1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 6.1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t>
  </si>
  <si>
    <t xml:space="preserve">п. 4.3.1                                      п. 4.4                                      п. 5.1                                    п. 6.1                                     п. 9                           </t>
  </si>
  <si>
    <t>Начальник участка промышленной автоматики и метрологии</t>
  </si>
  <si>
    <t>п.3.1.8.2 Глина, в т.ч. высокоглинистая огнеупорная, цемент, оливин, апатит, шамот коалиновыйФА; Тальк, талькопородные пыли, цеолиты, бокситы, нефелиновые сиениты, дистенсиллиманиты, слюды (флагопит, мусковит), дуниты, известняки, бариты, инфузорная земля, туфы, пемзы, перлит, искусственные минеральные волокна (стекловолокноФА, стекловатаФА, вата минеральнаяФА и шлаковаяФА), пыль стеклаФА и стеклянных строительных материаловФА; п.4.2.5Электромагнитное поле широкополосного спектра частот (5 Гц - 2 кГц, 2 кГц - 400 кГц);п.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</si>
  <si>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 xml:space="preserve">п.3.1.8.2                             п.4.2.5;                                  п. 9 </t>
  </si>
  <si>
    <t>Заместитель начальника участка промышленной автоматики и метрологии</t>
  </si>
  <si>
    <t xml:space="preserve">п.4.2.5                                            п. 9 </t>
  </si>
  <si>
    <t>Заместитель начальника участка по автоматизированным системам управления производством</t>
  </si>
  <si>
    <t xml:space="preserve">п.4.2.5                                         п. 9 </t>
  </si>
  <si>
    <t>Инженер-электроник</t>
  </si>
  <si>
    <t xml:space="preserve">п.4.2.5                                   п. 9 </t>
  </si>
  <si>
    <t>Старший инженер по автоматизированным системам управления производством</t>
  </si>
  <si>
    <t xml:space="preserve">п.3.1.8.2 Глина, в т.ч. высокоглинистая огнеупорная, цемент, оливин, апатит, шамот коалиновыйФА; п.3.1.8.3 Тальк, талькопородные пыли, цеолиты, бокситы, нефелиновые сиениты, дистенсиллиманиты, слюды (флагопит, мусковит), дуниты, известняки, бариты, инфузорная земля, туфы, пемзы, перлит, искусственные минеральные волокна (стекловолокноФА, стекловатаФА, вата минеральнаяФА и шлаковаяФА), пыль стеклаФА и стеклянных строительных материаловФА;п.4.2.5  Электромагнитное поле широкополосного спектра частот (5 Гц - 2 кГц, 2 кГц - 400 кГц);п.4.4 Шум;                                                                                                                                                                                                                п.9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t>
  </si>
  <si>
    <t xml:space="preserve">п.3.1.8.2                              п.3.1.8.3 ;                               п.4.2.5  ;                                  п.4.4 ;                                                                                                                                                                                                                п.9 </t>
  </si>
  <si>
    <t xml:space="preserve"> Инженер по автоматизированным системам управления производством</t>
  </si>
  <si>
    <t>п.4.2.5                                         п. 9</t>
  </si>
  <si>
    <t>п.4.4 Шум;п.4.2.5 Электромагнитное поле широкополосного спектра частот (5 Гц - 2 кГц, 2 кГц - 400 кГц) п.5.1Тяжесть трудового процесса Подъем, перемещение, удержание груза вручную Стереотипные рабочие движенияРабочее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</si>
  <si>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п.4.4                                                    п.4.2.5                                п.5.1                                     п. 9</t>
  </si>
  <si>
    <t>Начальник  газосантехнического участка</t>
  </si>
  <si>
    <t xml:space="preserve">Слесарь по эксплуатации и ремонту газового оборудования </t>
  </si>
  <si>
    <t xml:space="preserve">п.4.4 Шум  п.4.8 Параметры нагревающего микроклимата (температура, индекс тепловой нагрузки среды, влажность, тепловое излучение)п.5.1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п.6.1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п.12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Ростехнадзора:а) пара, газа (в газообразном, сжиженном состоянии);б) воды при температуре более 115 °C;в) иных жидкостей при температуре, превышающей температуру их кипения при избыточном давлении 0,07 МПа;  </t>
  </si>
  <si>
    <t xml:space="preserve">п.4.4                                       п.4.8                                                   п.5.1                                      п.6.1                                       п. 9                                               п.12 </t>
  </si>
  <si>
    <t>Служба главного механика</t>
  </si>
  <si>
    <t>Главный механик</t>
  </si>
  <si>
    <t>Технический отдел</t>
  </si>
  <si>
    <t>Начальник службы сортировок и линий перемещений</t>
  </si>
  <si>
    <t>Инженер ПТО</t>
  </si>
  <si>
    <t>Производственный участок</t>
  </si>
  <si>
    <t>Начальник производственного участка</t>
  </si>
  <si>
    <t xml:space="preserve">Мастер участка </t>
  </si>
  <si>
    <t>п. 4.2.5 Электромагнитное поле широкополосного спектра частот (5 Гц - 2 кГц, 2 кГц - 400 кГц)п.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</si>
  <si>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 xml:space="preserve">п. 4.2.5                                       п. 9 </t>
  </si>
  <si>
    <t>п.4.4 Шум;п.5.1 Тяжесть трудового процесса Подъем, перемещение, удержание груза вручную Стереотипные рабочие движенияРабочее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измерениемп.15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t>
  </si>
  <si>
    <t xml:space="preserve">п.4.4                            ;п.5.1 ;                                   п. 9                                      п.15 </t>
  </si>
  <si>
    <t>п.4.3.1 Локальная вибрация;п.4.4 Шум;п.5.1 Тяжесть трудового процесса Подъем, перемещение, удержание груза вручную Стереотипные рабочие движенияРабочее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измерениемп.15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t>
  </si>
  <si>
    <t xml:space="preserve">п.4.3.1                                     ;п.4.4 ;                                      п.5.1 ;                                     п. 9                                       п.15 </t>
  </si>
  <si>
    <t>п.4.3.1Локальная вибрация;п.4.4 Шум;п.5.1 Тяжесть трудового процесса Подъем, перемещение, удержание груза вручную Стереотипные рабочие движенияРабочее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измерениемп.15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t>
  </si>
  <si>
    <t xml:space="preserve">п.4.3.1                                  ;п.4.4 ;                                  п.5.1 ;                                              п. 9                                     п .15 </t>
  </si>
  <si>
    <t>п.3.1.8.2 Глина, в т.ч. высокоглинистая огнеупорная, цемент, оливин, апатит, шамот коалиновыйФАп.3.1.8.3 Тальк, талькопородные пыли, цеолиты, бокситы, нефелиновые сиениты, дистенсиллиманиты, слюды (флагопит, мусковит), дуниты, известняки, бариты, инфузорная земля, туфы, пемзы, перлит, искусственные минеральные волокна (стекловолокноФА, стекловатаФА, вата минеральнаяФА и шлаковаяФА), пыль стеклаФА и стеклянных строительных материаловФА;п.4.2.1 Электромагнитное излучение оптического диапазона (ультрафиолетовое излучениеК, лазерное излучение);п.4.4 Шум; п.5.1 Тяжесть трудового процесса Подъем, перемещение, удержание груза вручную Стереотипные рабочие движенияРабочее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дня;п.9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измерением;п.12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Ростехнадзораа) пара, газа (в газообразном, сжиженном состоянииб) воды при температуре более 115 °C;в) иных жидкостей при температуре, превышающей температуру их кипения при избыточном давлении 0,07 МПа");:</t>
  </si>
  <si>
    <t xml:space="preserve">п.3.1.8.2                         п.3.1.8.3                                п.4.2.1                                 п.4.4                                         ; п.5.1                                        п.9                                           п.12 </t>
  </si>
  <si>
    <t>п.1.50 Технические смеси углеводородов: нефти, бензиныР, коксыФ, керосины, уайт-спиритР, мазуты, битумы, асфальты, каменноугольные и нефтяные смолыК, пекиК, возгоны каменноугольных смол и пековК, масла минеральныеК, (кроме высокоочищенных белых медицинских, пищевых, косметических и белых технических масел), сланцевые смолыАК и маслаАК, скипидарА, бисхлорметиловый и хлорметиловый (технические) эфиры: хлорметоксиметанК, газы шинного производстваК, вулканизационныеК;п.1.29 Серы соединенияп.4.2.3 Электрическое и магнитное поле промышленной частоты (50 Гц);п.4.4 Шум;п.4.8 Параметры нагревающего микроклимата (температура, индекс тепловой нагрузки среды, влажность, тепловое излучение);п.5.1 Тяжесть трудового процесса Подъем, перемещение, удержание груза вручную Стереотипные рабочие движенияРабочее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</si>
  <si>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п.1.50                                 ;п.1.29                                  п.4.2.3                              ;п.4.4                             п.4.8 ;                                    п.5.1                                       п. 9</t>
  </si>
  <si>
    <t>Прессовщик-вулканизаторщик</t>
  </si>
  <si>
    <t>п.1.39 Углерода оксидРО;                                                                                                                                                                                         п.1.29.1 Серы оксиды, кислоты;п.1.50 Технические смеси углеводородов: нефти, бензиныР, коксыФ, керосины, уайт-спиритР, мазуты, битумы, асфальты, каменноугольные и нефтяные смолыК, пекиК, возгоны каменноугольных смол и пековК, масла минеральныеК, (кроме высокоочищенных белых медицинских, пищевых, косметических и белых технических масел), сланцевые смолыАК и маслаАК, скипидарА, бисхлорметиловый и хлорметиловый (технические) эфиры: хлорметоксиметанК, газы шинного производстваК, вулканизационныеК;                                                                                                                                                                                                     п.4.4. Шум;п.5.1 Тяжесть трудового процесса Подъем, перемещение, удержание груза вручную Стереотипные рабочие движенияРабочее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t>
  </si>
  <si>
    <t>п.1.39                                                                                                                                                                                          п.1.29.1 ;                                 п.1.50                                                                                                                                                                                                     п.4.4.                                    п.5.1                                    п. 9                                                                                                                                                                                                        п.15.</t>
  </si>
  <si>
    <t>п. 4.4 Шум;                                                                         
 п.5.1 Тяжесть трудового процесса Подъем, перемещение, удержание груза вручную Стереотипные рабочие движенияРабочее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t>
  </si>
  <si>
    <t xml:space="preserve">п. 4.4                                                                           п.5.1                                               п. 9                                                                       п.15 </t>
  </si>
  <si>
    <t xml:space="preserve"> Цех прессово-штамповой оснастки </t>
  </si>
  <si>
    <t xml:space="preserve">п. 4.2.5                                п. 9 </t>
  </si>
  <si>
    <t xml:space="preserve">п. 4.3.1Локальная вибрация                                                      
 п. 4.4 Шум                                                                       
п. 5.1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 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t>
  </si>
  <si>
    <t xml:space="preserve">п. 4.3.1                                                       п. 4.4                                                                         п. 5.1                                               п. 9                                                                    п. 15  </t>
  </si>
  <si>
    <t xml:space="preserve">п. 4.3.1 Локальная вибрацияп.                                          
 п. 4.4 Шум                                                                             
п. 5.1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 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t>
  </si>
  <si>
    <t xml:space="preserve">п. 4.3.1                                             4.4                                                                              п. 5.1                                                  п. 9                                                                                 п. 15     </t>
  </si>
  <si>
    <t xml:space="preserve">п. 1.39 Углерода оксидРО                                                
п. 1.50 Технические смеси углеводородов: нефти, бензиныР, коксыФ, керосины, уайт-спиритР, мазуты, битумы, асфальты, каменноугольные и нефтяные смолыК, пекиК, возгоны каменноугольных смол и пековК, масла минеральныеК, (кроме высокоочищенных белых медицинских, пищевых, косметических и белых технических масел), сланцевые смолыАК и маслаАК, скипидарА, бисхлорметиловый и хлорметиловый (технические) эфиры: хлорметоксиметанК, газы шинного производстваК, вулканизационныеК    п. 4.4 Шум п. 5.1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 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рабочего дня    </t>
  </si>
  <si>
    <t xml:space="preserve">п. 1.39                                                 п. 1.50                                  п. 4.4                                        п. 5.1                                                                    п. 9                                                                       п. 15    </t>
  </si>
  <si>
    <t xml:space="preserve">п. 3.1.7 Сварочные аэрозоли, представляющие сложную смесь АПФД (кремний диоксид аморфный в смеси с оксидами марганца в виде аэрозоля конденсации, дижелезо триоксид, титан диоксид, вольфрам, алюминий и его соединения) и химических веществ разной природы: аэрозоли металлов (в том числе марганцаР, цинкаА, хрома (VI)К, хрома (Ш)А, бериллияРКА, никеляК, хром трифторидаА), газы, обладающие остронаправленным действием на организмО                                                  п. 4.2.1 Электромагнитное излучение оптического диапазона (ультрафиолетовое излучениеК, лазерное излучение)                                                                          
п. 4.4 Шум                                                                             
п. 5.1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 12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Ростехнадзора:а) пара, газа (в газообразном, сжиженном состоянии);б) воды при температуре более 115 °C;в) иных жидкостей при температуре, превышающей температуру их кипения при избыточном давлении 0,07 МПа;"  </t>
  </si>
  <si>
    <t xml:space="preserve">п. 3.1.7                                                п. 4.2.1                                                                        п. 4.4                                                                              п. 5.1                                                 п. 9                                      п. 12 </t>
  </si>
  <si>
    <t xml:space="preserve">п. 4.4 Шум   п. 5.1Тяжесть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 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t>
  </si>
  <si>
    <t xml:space="preserve">п. 4.4                                  п. 5.1                                       п. 9                                            п. 15   </t>
  </si>
  <si>
    <t xml:space="preserve">Служба информационной безопасности </t>
  </si>
  <si>
    <t xml:space="preserve">Руководитель службы информационной безопасности </t>
  </si>
  <si>
    <t xml:space="preserve">Ведущий специалист службы информационной безопасности </t>
  </si>
  <si>
    <t xml:space="preserve">Служба экономической безопасности </t>
  </si>
  <si>
    <t xml:space="preserve">Руководитель службы экономической безопасности </t>
  </si>
  <si>
    <t xml:space="preserve">Ведущий специалист службы экономической безопасности </t>
  </si>
  <si>
    <t xml:space="preserve">Служба внутреннего контроля и режима </t>
  </si>
  <si>
    <t xml:space="preserve">Руководитель службы внутреннего контроля и режима </t>
  </si>
  <si>
    <t xml:space="preserve">Специалист службы внутреннего контроля и режима </t>
  </si>
  <si>
    <t>Контролер</t>
  </si>
  <si>
    <t xml:space="preserve">с 07.07.2025 г. по 18.07.2025 г. </t>
  </si>
  <si>
    <t xml:space="preserve">с 21.07.2025 г. по 22.08.2025 г. </t>
  </si>
  <si>
    <t xml:space="preserve">с 25.08.2025 г. по 29.08.2025 г. </t>
  </si>
  <si>
    <t xml:space="preserve"> Шум                               
 Параметры нагревающего микроклимата (температура, индекс тепловой нагрузки среды, влажность, тепловое излучение)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Ростехнадзора:а) пара, газа (в газообразном, сжиженном состоянии);б) воды при температуре более 115 °C;в) иных жидкостей при температуре, превышающей температуру их кипения при избыточном давлении 0,07 МПа;     </t>
  </si>
  <si>
    <t>Испытательно-исследовательская лаборатория</t>
  </si>
  <si>
    <t>Азота неорганические соединения (в том числе азота оксидыО, азота диоксидО); ХлорО:пХлора неорганические соединения (гидрохлоридО, кислоты, оксиды)пХлорсодержащие органические соединенияБромАО Брома неорганические соединения (бромАО) Бромсодержащие органические соединения (в том числе бромбензол, бромгексан, бромметан)Йод Йода неорганические соединения (йод, оксиды, кислоты и прочие) Йодсодержащие органические соединения (в том числе йодбензол, йодметилбензол)ФторО Фтора неорганические соединения (в том числе фторО, гидрофторидРО, аммоний фторидР, соединения металлов с фтором: барий дифторидР, калий фторидР, литий фторидР, натрий фторидР, криолитР, олово фторидР) Фторорганические соединения и фторхлорорганические соединения (в том числе дихлорфторметан, дихлорфторметилбензол, фторхлорэтанп.1.29.1 Серы оксиды, кислоты)п.4.8 Параметры нагревающего микроклимата (температура, индекс тепловой нагрузки среды, влажность, тепловое излучение);п.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измерениемп.12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Ростехнадзора:а) пара, газа (в газообразном, сжиженном состоянии);б) воды при температуре более 115 °C;в) иных жидкостей при температуре, превышающей температуру их кипения при избыточном давлении 0,07 МПа</t>
  </si>
  <si>
    <t xml:space="preserve">п.1.1 ;                           п.1.8.1                     п.1.8.1.1                  п.1.8.1.2 .                         п1.8.2                        п1.8.2.1                       п.1.8.2.2                           п.1.8.3                                  п.1.8.3.1                          п.1.8.3.2                      п.1.8.4                   п.1.8.4.1                        п.1.8.4.2                    п.1.29.1                      п.4.8 ;                             п. 9                                       п.12 </t>
  </si>
  <si>
    <t>п. 3.1.8.3Силикатсодержащие пыли, силикаты, алюмосиликаты                                                                    п.3.2 Пыли железорудныхФК и полиметаллических концентратовФК, металлургических агломератовФА; п.4.3.1 Локальная вибрация;                                                
 п.4.3.2 Общая вибрация (транспортная, транспортно-технологическая, технологическая);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t>
  </si>
  <si>
    <t xml:space="preserve">п. 3.1.8.3                                                                п.3.2                                   п.4.3.1                                           п.4.3.2                                        п. 9                                                                     п.15 </t>
  </si>
  <si>
    <t>п.3.1.8.2                               п.3.1.8.3                             п.4.3.2                                  ;п. 9                                       п.12                                      п.15</t>
  </si>
  <si>
    <t xml:space="preserve"> Локальная вибрацияеклаФА и стеклянных строительных материаловФА;                 
Шум                                 
Параметры нагревающего микроклимата (температура, индекс тепловой нагрузки среды, влажность, тепловое излучение);                         
Тяжесть трудового процесса Подъем, перемещение, удержание груза вручную Стереотипные рабочие движенияРабочее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t>
  </si>
  <si>
    <t xml:space="preserve">п.4.3.1                              ;п.4.4                                 ;п.4.8                                            ;п.5.1                                     ;п.6.1                                       п. 9                                       п.15 </t>
  </si>
  <si>
    <t>Сварочные аэрозоли, представляющие сложную смесь АПФД (кремний диоксид аморфный в смеси с оксидами марганца в виде аэрозоля конденсации, дижелезо триоксид, титан диоксид, вольфрам, алюминий и его соединения) и химических веществ разной природы: аэрозоли металлов (в том числе марганцаР, цинкаА, хрома (VI)К, хрома (Ш)А, бериллияРКА, никеляК, хром трифторидаА), газы, обладающие остронаправленным действием на организмО; Глина, в т.ч. высокоглинистая огнеупорная, цемент, оливин, апатит, шамот коалиновый(ФА)" Электромагнитное излучение оптического диапазона (ультрафиолетовое излучениеК, лазерное излучение);                      Шум;                          Тяжесть трудового процесса Подъем, перемещение, удержание груза вручную Стереотипные рабочие движенияРабочее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</si>
  <si>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 xml:space="preserve">п.3.1.7 ;                    п.3.1.8.2 "                           п.4.2.1                              ;п.4.4 ;                                       п.5.1 ;                                   п 6.1                                      п. 9 </t>
  </si>
  <si>
    <t xml:space="preserve"> Глина, в т.ч. высокоглинистая огнеупорная, цемент, оливин, апатит, шамот коалиновыйФА;                     Тальк, талькопородные пыли, цеолиты, бокситы, нефелиновые сиениты, дистенсиллиманиты, слюды (флагопит, мусковит), дуниты, известняки, бариты, инфузорная земля, туфы, пемзы, перлит, искусственные минеральные волокна (стекловолокноФА, стекловатаФА, вата минеральнаяФА и шлаковаяФА), пыль стеклаФА и стеклянных строительных материаловФА; Локальная вибрация            Шум;                              
 Параметры нагревающего микроклимата (температура, индекс тепловой на              
Тяжесть трудового процесса Подъем, перемещение, удержание груза вручную Стереотипные рабочие движенияРабочее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прессы)"грузки среды, влажность, тепловое излучение);</t>
  </si>
  <si>
    <t xml:space="preserve">п. 3.1.8.2                                п. 3.1.8.3                               ;п. 4.3.1 ;                                 п.  4.4 ;                                 п. 4.8 .                                      П 5.1                                  ;п. 6.1                                      п. 9                                          п.15 </t>
  </si>
  <si>
    <t>Сварочные аэрозоли, представляющие сложную смесь АПФД (кремний диоксид аморфный в смеси с оксидами марганца в виде аэрозоля конденсации, дижелезо триоксид, титан диоксид, вольфрам, алюминий и его соединения) и химических веществ разной природы: аэрозоли металлов (в том числе марганцаР, цинкаА, хрома (VI)К, хрома (Ш)А, бериллияРКА, никеляК, хром трифторидаА), газы, обладающие остронаправленным действием на организмО Глина, в т.ч. высокоглинистая огнеупорная, цемент, оливин, апатит, шамот коалиновый(ФА)" Электромагнитное излучение оптического диапазона (ультрафиолетовое излучениеК, лазерное излучение);                     
 Шум;                            
Тяжесть трудового процесса Подъем, перемещение, удержание груза вручную Стереотипные рабочие движенияРабочее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</si>
  <si>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 xml:space="preserve">п.3.1.7 ;                            п.3.1.8.2                              п.4.2.1                                п.4.4 ;                              п.5.1                                       п.6.1                                        п. 9 </t>
  </si>
  <si>
    <t>Локальная вибрация;            
Шум;                                  
Тяжесть трудового процесса Подъем, перемещение, удержание груза вручную Стереотипные рабочие движенияРабочее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t>
  </si>
  <si>
    <t xml:space="preserve">п.4.3.1                             п.4.4 ;                                        п.5.1                                      п. 9                                      п.15 </t>
  </si>
  <si>
    <t>механизатор комплексной бригады на погрузочно-разгрузочных работах</t>
  </si>
  <si>
    <t xml:space="preserve"> Глина, в т.ч. высокоглинистая огнеупорная, цемент, оливин, апатит, шамот коалиновыйФА;                          Тальк, талькопородные пыли, цеолиты, бокситы, нефелиновые сиениты, дистенсиллиманиты, слюды (флагопит, мусковит), дуниты, известняки, бариты, инфузорная земля, туфы, пемзы, перлит, искусственные минеральные волокна (стекловолокноФА, стекловатаФА, вата минеральнаяФА и шлаковаяФА), пыль стеклаФА и стеклянных строительных материаловФА                            
Технические смеси углеводородов: нефти, бензиныР, коксыФ, керосины, уайт-спиритР, мазуты, битумы, асфальты, каменноугольные и нефтяные смолыК, пекиК, возгоны каменноугольных смол и пековК, масла минеральныеК, (кроме высокоочищенных белых медицинских, пищевых, косметических и белых технических масел), сланцевые смолыАК и маслаАК, скипидарА, бисхлорметиловый и хлорметиловый (технические) эфиры: хлорметоксиметанК, газы шинного производстваК, вулканизационныеК;                                  
  Локальная вибрация                                                   
 Шум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t>
  </si>
  <si>
    <t xml:space="preserve">п.3.1.8.2                         п.3.1.8.3                           п.1.50                                       п.4.3.1                                                   п.4.4                                                                              п.5.1                                                 п.6.1                                п. 9                                                                          </t>
  </si>
  <si>
    <t xml:space="preserve">шум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t>
  </si>
  <si>
    <t>п.4.4.                           п.5.1                             п.9</t>
  </si>
  <si>
    <t>Шум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t>
  </si>
  <si>
    <t xml:space="preserve"> Локальная вибрация; Общая вибрация (транспортная, транспортно-технологическая, технологическая)               Шум;                                 
Тяжесть трудового процесса Подъем, перемещение, удержание груза вручную Стереотипные рабочие движенияРабочее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Работы в качестве крановщика (машиниста крана, машиниста крана автомобильного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    </t>
  </si>
  <si>
    <t xml:space="preserve">п.4.3.1 ;                                п.4.3.2 ;                               п.4.4 ;                                         п.5.1                                                                                                                                                                                                            п.6.1.                                                                                                                                                                                   п.8                                     п.15.                                                                                                             п.18.1     </t>
  </si>
  <si>
    <t xml:space="preserve">Электромагнитное поле широкополосного спектра частот (5 Гц - 2 кГц, 2 кГц - 400 кГц)                                    Шум                          
 Тяжесть трудового процесса Подъем, перемещение, удержание груза вручную Стереотипные рабочие движенияРабочее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t>
  </si>
  <si>
    <t xml:space="preserve">п. 4.2.5                                     п.5.1  ;                               п.15                                 п. 4.4                                       п. 9 </t>
  </si>
  <si>
    <t xml:space="preserve">Шум                           
Тяжесть трудового процесса Подъем, перемещение, удержание груза вручную Стереотипные рабочие движенияРабочее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t>
  </si>
  <si>
    <t xml:space="preserve">п. 4.4                            п.5.1  ;                               п.15                                          п. 9 </t>
  </si>
  <si>
    <t>Шум                                                                       
Параметры нагревающего микроклимата (температура, индекс тепловой нагрузки среды, влажность, тепловое излучение)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t>
  </si>
  <si>
    <t xml:space="preserve">п. 4.4                                                                        п. 4.8                                                   п. 5.1                                                   п. 9                                                                             п. 15                                                            п. 18.1 </t>
  </si>
  <si>
    <t xml:space="preserve">Локальная вибрация                                                       
Общая вибрация (транспортная, транспортно-технологическая, технологическая)                                        Шум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 </t>
  </si>
  <si>
    <t>п. 4.3.1                                                      п. 4.3.2                                       п.4.4                                                                            п. 9                                                                                п. 18.1</t>
  </si>
  <si>
    <t xml:space="preserve">Мастер  </t>
  </si>
  <si>
    <t xml:space="preserve">Электромагнитное поле широкополосного спектра частот (5 Шум                                                                       Параметры нагревающего микроклимата (температура, индекс тепловой нагрузки среды, влажность, тепловое излучение)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инвалидовГц - 2 кГц, 2 кГц - 400 кГц) 
Шум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    </t>
  </si>
  <si>
    <t xml:space="preserve">Глина, в т.ч. высокоглинистая огнеупорная, цемент, оливин, апатит, шамот коалиновыйФА                          Тальк, талькопородные пыли, цеолиты, бокситы, нефелиновые сиениты, дистенсиллиманиты, слюды (флагопит, мусковит), дуниты, известняки, бариты, инфузорная земля, туфы, пемзы, перлит, искусственные минеральные волокна (стекловолокноФА, стекловатаФА, вата минеральнаяФА и шлаковаяФА), пыль стеклаФА и стеклянных строительных материаловФА                                 
Локальная вибрация                                              
Общая вибрация (транспортная, транспортно-технологическая, технологическая)                                      Шум.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t>
  </si>
  <si>
    <t xml:space="preserve">п. 3.1.8.2                          п. 3.1.8.3                                 п. 4.3.1                                              п. 4.3.2                                       п. 4.4                                                                         п. 9                                                                            п.15                                                             п. 5.1            </t>
  </si>
  <si>
    <t xml:space="preserve"> Глина, в т.ч. высокоглинистая огнеупорная, цемент, оливин, апатит, шамот коалиновыйФА                                                            Тальк, талькопородные пыли, цеолиты, бокситы, нефелиновые сиениты, дистенсиллиманиты, слюды (флагопит, мусковит), дуниты, известняки, бариты, инфузорная земля, туфы, пемзы, перлит, искусственные минеральные волокна (стекловолокноФА, стекловатаФА, вата минеральнаяФА и шлаковаяФА), пыль стеклаФА и стеклянных строительных материаловФА;                                Локальная вибрация  п. Общая вибрация (транспортная, транспортно-технологическая, технологическая)             Шум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Ростехнадзора:а) пара, газа (в газообразном, сжиженном состоянии);б) воды при температуре более 115 °C;в) иных жидкостей при температуре, превышающей температуру их кипения при избыточном давлении 0,07 МПа;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    </t>
  </si>
  <si>
    <t xml:space="preserve">п. 3.1.8.2                                                           п. 3.1.8.3                              п. 4.3.1                            п. 4.3.2                                п. 4.4                                    п. 5.1                                     п.6.1 ;                                       п. 9                                       п. 12                                                                                                    п. 15                                   п.18.1  </t>
  </si>
  <si>
    <t xml:space="preserve">Глина, в т.ч. высокоглинистая огнеупорная, цемент, оливин, апатит, шамот коалиновыйФА                                                            Тальк, талькопородные пыли, цеолиты, бокситы, нефелиновые сиениты, дистенсиллиманиты, слюды (флагопит, мусковит), дуниты, известняки, бариты, инфузорная земля, туфы, пемзы, перлит, искусственные минеральные волокна (стекловолокноФА, стекловатаФА, вата минеральнаяФА и шлаковаяФА), пыль стеклаФА и стеклянных строительных материаловФА;                                Локальная вибрация  п. Общая вибрация (транспортная, транспортно-технологическая, технологическая)             Шум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Ростехнадзора:а) пара, газа (в газообразном, сжиженном состоянии);б) воды при температуре более 115 °C;в) иных жидкостей при температуре, превышающей температуру их кипения при избыточном давлении 0,07 МПа;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    </t>
  </si>
  <si>
    <t>Глина, в т.ч. высокоглинистая огнеупорная, цемент, оливин, апатит, шамот коалиновыйФА                                                             Тальк, талькопородные пыли, цеолиты, бокситы, нефелиновые сиениты, дистенсиллиманиты, слюды (флагопит, мусковит), дуниты, известняки, бариты, инфузорная земля, туфы, пемзы, перлит, искусственные минеральные волокна (стекловолокноФА, стекловатаФА, вата минеральнаяФА и шлаковаяФА), пыль стеклаФА и стеклянных строительных материаловФА;                               
 Общая вибрация (транспортная, транспортно-технологическая, технологическая)                    
 Шум                              
 Параметры нагревающего микроклимата (температура, индекс тепловой нагрузки среды, влажность, тепловое излучение)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</si>
  <si>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 xml:space="preserve">п. 3.1.8.2                                                             п. 3.1.8.3                                п. 4.3.2                                    п. 4.4                                  п. 4.8                                    п. 5.1                                   п. 9 </t>
  </si>
  <si>
    <t xml:space="preserve"> Глина, в т.ч. высокоглинистая огнеупорная, цемент, оливин, апатит, шамот коалиновыйФА    Тальк, талькопородные пыли, цеолиты, бокситы, нефелиновые сиениты, дистенсиллиманиты, слюды (флагопит, мусковит), дуниты, известняки, бариты, инфузорная земля, туфы, пемзы, перлит, искусственные минеральные волокна (стекловолокноФА, стекловатаФА, вата минеральнаяФА и шлаковаяФА), пыль стеклаФА и стеклянных строительных материаловФА;                               
Общая вибрация (транспортная, транспортно-технологическая, технологическая)                     
 Шум                               
Параметры нагревающего микроклимата (температура, индекс тепловой нагрузки среды, влажность, тепловое излучение)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t>
  </si>
  <si>
    <t xml:space="preserve">п. 3.1.8.2                         п. 3.1.8.3                             п. 4.3.2                                п. 4.4                                   п. 4.8                                п. 5.1                                     п.6.1                                     ;п. 9                             </t>
  </si>
  <si>
    <t xml:space="preserve"> Глина, в т.ч. высокоглинистая огнеупорная, цемент, оливин, апатит, шамот коалиновыйФА                                                            Тальк, талькопородные пыли, цеолиты, бокситы, нефелиновые сиениты, дистенсиллиманиты, слюды (флагопит, мусковит), дуниты, известняки, бариты, инфузорная земля, туфы, пемзы, перлит, искусственные минеральные волокна (стекловолокноФА, стекловатаФА, вата минеральнаяФА и шлаковаяФА), пыль стеклаФА и стеклянных строительных материаловФА;                               Локальная вибрация     Общая вибрация (транспортная, транспортно-технологическая, технологическая)              Шум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Работы в качестве крановщика (машиниста крана, машинист крана автомобильного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Ростехнадзора:а) пара, газа (в газообразном, сжиженном состоянии);б) воды при температуре более 115 °C;в) иных жидкостей при температуре, превышающей температуру их кипения при избыточном давлении 0,07 МПа;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t>
  </si>
  <si>
    <t xml:space="preserve">п. 3.1.8.2                                                           п. 3.1.8.3                              п. 4.3.1                                     п. 4.3.2                                п. 4.4                                   п. 5.1                                                          п. 6.1                                                  п. 8                                    п. 12                                        п. 15                                                                                       п. 18.1 </t>
  </si>
  <si>
    <t xml:space="preserve"> Глина, в т.ч. высокоглинистая огнеупорная, цемент, оливин, апатит, шамот коалиновыйФА                                                            Тальк, талькопородные пыли, цеолиты, бокситы, нефелиновые сиениты, дистенсиллиманиты, слюды (флагопит, мусковит), дуниты, известняки, бариты, инфузорная земля, туфы, пемзы, перлит, искусственные минеральные волокна (стекловолокноФА, стекловатаФА, вата минеральнаяФА и шлаковаяФА), пыль стеклаФА и стеклянных строительных материаловФА;                               
Локальная вибрация     Общая вибрация (транспортная, транспортно-технологическая, технологическая)              Шум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Работы в качестве крановщика (машиниста крана, машинист крана автомобильного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Ростехнадзора:а) пара, газа (в газообразном, сжиженном состоянии);б) воды при температуре более 115 °C;в) иных жидкостей при температуре, превышающей температуру их кипения при избыточном давлении 0,07 МПа;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t>
  </si>
  <si>
    <t>Глина, в т.ч. высокоглинистая огнеупорная, цемент, оливин, апатит, шамот коалиновыйФА                                                               Тальк, талькопородные пыли, цеолиты, бокситы, нефелиновые сиениты, дистенсиллиманиты, слюды (флагопит, мусковит), дуниты, известняки, бариты, инфузорная земля, туфы, пемзы, перлит, искусственные минеральные волокна (стекловолокноФА, стекловатаФА, вата минеральнаяФА и шлаковаяФА), пыль стеклаФА и стеклянных строительных материаловФА;                                 
Общая вибрация (транспортная, транспортно-технологическая, технологическая)                     
Шум                                                                     
Параметры нагревающего микроклимата (температура, индекс тепловой нагрузки среды, влажность, тепловое излучение)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</si>
  <si>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 xml:space="preserve">п. 3.1.8.2                                                               п. 3.1.8.3                                п. 4.3.2                                    п. 4.4                                                                     п. 4.8                                        п.6.1 ;                                          п. 9 </t>
  </si>
  <si>
    <t xml:space="preserve">Обжигальщик изделий строительной керамики </t>
  </si>
  <si>
    <t xml:space="preserve"> Углерода оксидРО;                                                                                                                                                                                      Электромагнитное поле широкополосного спектра частот (5 Гц - 2 кГц, 2 кГц - 400 кГц);                               Шум;                               Параметры нагревающего микроклимата (температура, индекс тепловой нагрузки среды, влажность, тепловое излучение);п.5.1 Тяжесть трудового процесса Подъем, перемещение, удержание груза вручную Стереотипные рабочие движенияРабочее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</si>
  <si>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 xml:space="preserve">п.1.39                                                                                                                                                                                      п.4.25 ;                                  п.4.4 ;                                        п.4.8 ;                                                    п.5.1 "                                    п. 9 </t>
  </si>
  <si>
    <t xml:space="preserve"> Глина, в т.ч. высокоглинистая огнеупорная, цемент, оливин, апатит, шамот коалиновыйФА         Тальк, талькопородные пыли, цеолиты, бокситы, нефелиновые сиениты, дистенсиллиманиты, слюды (флагопит, мусковит), дуниты, известняки, бариты, инфузорная земля, туфы, пемзы, перлит, искусственные минеральные волокна (стекловолокноФА, стекловатаФА, вата минеральнаяФА и шлаковаяФА), пыль стеклаФА и стеклянных строительных материаловФА                            Углерода оксидРО;                                               Электромагнитное поле широкополосного спектра частот (5 Гц - 2 кГц, 2 кГц - 400 кГц);                                  
Шум;                                                                             
Параметры нагревающего микроклимата (температура, индекс тепловой нагрузки среды, влажность, тепловое излучение);                                                                          
Тяжесть трудового процесса Подъем, перемещение, удержание груза вручную Стереотипные рабочие движенияРабочее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</si>
  <si>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 xml:space="preserve">п.3.1.8.2                           п.3.1.8.3                           п.1.39                                               п.4.2.5                                п.4.4                                                                             п.4.8                                                                        п.5.1                                                            п. 9 </t>
  </si>
  <si>
    <t>Локальная вибрация;                 
Шум;                                    
Тяжесть трудового процесса Подъем, перемещение, удержание груза вручную Стереотипные рабочие движенияРабочее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</si>
  <si>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 xml:space="preserve">п. 4.3.1 ;                                 п.4.4 ;                                                       п.5.1                                         п.6.1                                  п. 9 </t>
  </si>
  <si>
    <t xml:space="preserve">Глина, в т.ч. высокоглинистая огнеупорная, цемент, оливин, апатит, шамот коалиновыйФА   Шум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 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п. 18.1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  </t>
  </si>
  <si>
    <t xml:space="preserve">п. 3.1.8.2                                 п. 4.4                                        п. 5.1                                          п. 9                                                    п. 15                                               п. 18.1 </t>
  </si>
  <si>
    <t xml:space="preserve"> Глина, в т.ч. высокоглинистая огнеупорная, цемент, оливин, апатит, шамот коалиновыйФА                                                             Тальк, талькопородные пыли, цеолиты, бокситы, нефелиновые сиениты, дистенсиллиманиты, слюды (флагопит, мусковит), дуниты, известняки, бариты, инфузорная земля, туфы, пемзы, перлит, искусственные минеральные волокна (стекловолокноФА, стекловатаФА, вата минеральнаяФА и шлаковаяФА), пыль стеклаФА и стеклянных строительных материаловФА;                                       
Общая вибрация (транспортная, транспортно-технологическая, технологическая)                                        
Шум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измерениемп. 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t>
  </si>
  <si>
    <t xml:space="preserve">п. 3.1.8.2                                                             п. 3.1.8.3                                     п. 4.3.2                                     п.4.4                                                                            п. 5.1                                        п. 6.1                                    п. 9                                     п. 15 </t>
  </si>
  <si>
    <t xml:space="preserve"> Глина, в т.ч. высокоглинистая огнеупорная, цемент, оливин, апатит, шамот коалиновыйФА                                                        Тальк, талькопородные пыли, цеолиты, бокситы, нефелиновые сиениты, дистенсиллиманиты, слюды (флагопит, мусковит), дуниты, известняки, бариты, инфузорная земля, туфы, пемзы, перлит, искусственные минеральные волокна (стекловолокноФА, стекловатаФА, вата минеральнаяФА и шлаковаяФА), пыль стеклаФА и стеклянных строительных материаловФА;                                
Общая вибрация (транспортная, транспортно-технологическая, технологическая              
Шум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Работы с высоким риском падения работника с высоты, а также работы на высоте без применения средств подмащивания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t>
  </si>
  <si>
    <t xml:space="preserve">п. 3.1.8.2                                                        п. 3.1.8.3                                п. 4.3.2                            п. 4.4                                                                     п. 5.1                                                  п. 6.1                              п. 15, </t>
  </si>
  <si>
    <t xml:space="preserve"> Глина, в т.ч. высокоглинистая огнеупорная, цемент, оливин, апатит, шамот коалиновыйФА                                                             Тальк, талькопородные пыли, цеолиты, бокситы, нефелиновые сиениты, дистенсиллиманиты, слюды (флагопит, мусковит), дуниты, известняки, бариты, инфузорная земля, туфы, пемзы, перлит, искусственные минеральные волокна (стекловолокноФА, стекловатаФА, вата минеральнаяФА и шлаковаяФА), пыль стеклаФА и стеклянных строительных материаловФА                                         
Общая вибрация (транспортная, транспортно-технологическая, технологическая)             
Шум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                       </t>
  </si>
  <si>
    <t xml:space="preserve">п. 3.1.8.2                                                            п. 3.1.8.3                                       п. 4.3.2                           п. 4.4                              п. 5.1                                   п. 6.1                                  п. 15                        </t>
  </si>
  <si>
    <t xml:space="preserve"> Шум;Электромагнитное поле широкополосного спектра частот (5 Гц - 2 кГц, 2 кГц - 400 кГц) яжесть трудового процесса Подъем, перемещение, удержание груза вручную Стереотипные рабочие движенияРабочее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</si>
  <si>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 xml:space="preserve">п.4.4 ;                                      п.4.2.5                                     п.5.1                                          п. 9 </t>
  </si>
  <si>
    <t xml:space="preserve">Шум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   </t>
  </si>
  <si>
    <t xml:space="preserve">п. 4.4                                    п. 5.1                                          п. 9                                                      п. 18.1  </t>
  </si>
  <si>
    <t>Участок сортировки</t>
  </si>
  <si>
    <t xml:space="preserve"> п. 4.3.1 Локальная вибрацияп. 4.3.2 Общая вибрация (транспортная, транспортно-технологическая, технологическая)    п. 4.4 Шум     п. 5.1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 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п.18.1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     </t>
  </si>
  <si>
    <t xml:space="preserve">п. 4.3.1                                      п. 4.3.2                                 п. 4.4                                п. 5.1                                         п. 9                                                         п. 15                               п.18.1   </t>
  </si>
  <si>
    <t xml:space="preserve">п. 4.3.1 Локальная вибрацияп. 4.3.2 Общая вибрация (транспортная, транспортно-технологическая, технологическая)    п. 4.4 Шум     п. 5.1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п. 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прессы)п.18.1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     </t>
  </si>
  <si>
    <t xml:space="preserve">п. 4.3.1                                      п. 4.3.2                                 п. 4.4                                п. 5.1                                         п. 9                                                         п. 15                               п.18.1     </t>
  </si>
  <si>
    <t>Оператор конвейерной линии оборудования  ( LGV)</t>
  </si>
  <si>
    <t>Шум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</si>
  <si>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 xml:space="preserve">п. 4.4                                                                              п. 9 </t>
  </si>
  <si>
    <t>Старший мастер</t>
  </si>
  <si>
    <t xml:space="preserve"> Глина, в т.ч. высокоглинистая огнеупорная, цемент, оливин, апатит, шамот коалиновыйФА                                                          Тальк, талькопородные пыли, цеолиты, бокситы, нефелиновые сиениты, дистенсиллиманиты, слюды (флагопит, мусковит), дуниты, известняки, бариты, инфузорная земля, туфы, пемзы, перлит, искусственные минеральные волокна (стекловолокноФА, стекловатаФА, вата минеральнаяФА и шлаковаяФА), пыль стеклаФА и стеклянных строительных материаловФА;                                          
Электромагнитное поле широкополосного спектра частот (5 Гц - 2 кГц, 2 кГц - 400 кГц)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</si>
  <si>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 xml:space="preserve">п. 3.1.8.2                                                          п. 3.1.8.3                                         п. 4.2.5 </t>
  </si>
  <si>
    <t xml:space="preserve"> Шум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t>
  </si>
  <si>
    <t xml:space="preserve">п. 4.4                                        п. 15                                        п. 9                                                                                </t>
  </si>
  <si>
    <t>Мастер</t>
  </si>
  <si>
    <t xml:space="preserve">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дняп. 9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измерениемп.Управление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t>
  </si>
  <si>
    <t xml:space="preserve">п. 5.1                                 п. 9                                         п.18.1 </t>
  </si>
  <si>
    <t>Заместитель начальника участка</t>
  </si>
  <si>
    <t xml:space="preserve">Электромагнитное поле широкополосного спектра частот (5 Гц - 2 кГц, 2 кГц - 400 кГц)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Управление автотранспортными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
</t>
  </si>
  <si>
    <t xml:space="preserve">п. 4.2.5                                  п. 9                                                                        п.18.1 </t>
  </si>
  <si>
    <t xml:space="preserve">
Электромагнитное поле широкополосного спектра частот (5 Гц - 2 кГц, 2 кГц - 400 кГц);
Локальная вибрация; 
 Общая вибрация (транспортная, транспортно-технологическая, технологическая);                                          
 Шум;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п.18.1 Управление наземными транспортными средствами;
Приложения к Порядку проведения обязательных предварительных и периодических медицинских осмотров работников
</t>
  </si>
  <si>
    <t xml:space="preserve">
п. 4.25
п. 4.3.1 
п. 4.3.2 
п. 4.4 
п. 5.1
п.15 
п.18.1 
п. 9</t>
  </si>
  <si>
    <t xml:space="preserve">  
Локальная вибрация; 
 Общая вибрация (транспортная, транспортно-технологическая, технологическая);                                          
 Шум;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п.18.1 Управление наземными транспортными средствами;
Приложения к Порядку проведения обязательных предварительных и периодических медицинских осмотров работников
</t>
  </si>
  <si>
    <t xml:space="preserve">
п. 4.3.1 
п. 4.3.2 
п. 4.4 
п. 5.1
п.15 
п.18.1 
п. 9</t>
  </si>
  <si>
    <t xml:space="preserve">
 Локальная вибрация; 
Шум;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Работы, непосредственно связанные с обслуживанием оборудования, работающего под избыточным д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авлением более 0,07 мегапаскаля (МПа) и подлежащего учету в органах Ростехнадзора:
а) пара, газа (в газообразном, сжиженном состоянии);
б) воды при температуре более 115 °C;
в) иных жидкостей при температуре, превышающей температуру их кипения при избыточном давлении 0,07 МПа;
п.15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Приложения к Порядку проведения обязательных предварительных и периодических медицинских осмотров работников
</t>
  </si>
  <si>
    <t xml:space="preserve">
п.4.3.1
п.4.4
п. 5.1 
п. 12
п.15
п.9</t>
  </si>
  <si>
    <t xml:space="preserve"> Локальная вибрация;
Шум;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Локальная вибрация                                                                  
</t>
  </si>
  <si>
    <t xml:space="preserve">
п. 4.4 
п.15 
п. 4.3.1                            п. 9                        
п.5.1</t>
  </si>
  <si>
    <t xml:space="preserve">Локальная вибрация;
Шум;
Тяжесть трудового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прессы)Работы в качестве крановщика (машиниста крана, машинист крана автомобильного)
</t>
  </si>
  <si>
    <t xml:space="preserve">
п.4.3.1
п.4.4;
п.5.1                                       п.9
п.15        </t>
  </si>
  <si>
    <t>ЭРУ</t>
  </si>
  <si>
    <t xml:space="preserve"> п.3.1.8.2 
п.4.4 
п.5.1 
п.6.1                                                п.6.2
п.9 
</t>
  </si>
  <si>
    <t xml:space="preserve">Лот №5. График и место проведения периодического  медосмотра в 2025 году работников ООО "Шахтинская керамика"
</t>
  </si>
  <si>
    <t xml:space="preserve">с 25.08.2025 г. по 29.08.2026 г. </t>
  </si>
  <si>
    <t>Список работников ООО "Шахтинская керамика", подлежащих периодическому медицинскому осмотру в 2025 году</t>
  </si>
  <si>
    <t>Список работников ООО "Шахтинская керамика", подлежащих периодическому (углубленному) медицинскому осмотру в 2025 году</t>
  </si>
  <si>
    <t xml:space="preserve">с 30.06.2025 г. по 04.07.2025 г. </t>
  </si>
  <si>
    <t xml:space="preserve">с 21.08.2025 г. по 29.08.2026 г. </t>
  </si>
  <si>
    <t xml:space="preserve">с 07.07.2025 г. по 15.08.2025 г. </t>
  </si>
  <si>
    <t xml:space="preserve">с 18.08.2025 г. по 29.08.2026 г. </t>
  </si>
  <si>
    <t xml:space="preserve">Лот №6. График и место проведения периодического (углубленного) медосмотра в 2025 году работников ООО "Шахтинская керамика", 
работающих 5 лет и более во вредных (опасных) условиях труда </t>
  </si>
  <si>
    <t xml:space="preserve">с 01.09.2025 г. по 19.09.2025 г. </t>
  </si>
  <si>
    <t>Список работников ОП ООО " Параллель" в г. Воронеже, подлежащих периодическому медицинскому осмотру в 2025 году</t>
  </si>
  <si>
    <t>Отдел разработки и дизайна (Воронеж)</t>
  </si>
  <si>
    <t>Графический дизайнер</t>
  </si>
  <si>
    <t>Управление (Воронеж)</t>
  </si>
  <si>
    <t>Руководитель обособленного подразделения</t>
  </si>
  <si>
    <t>Склад готовой продукции (Воронеж)</t>
  </si>
  <si>
    <t>Углерода оксидРО;
Шум;
Вибрация локальная
Тяжесть трудового процесса:
- подъем, перемещение, удержание груза вручную;
- стереотипные рабочие движения;
-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 работы, связанные с постоянной ходьбой и работой стоя в течение всего рабочего дня.</t>
  </si>
  <si>
    <t xml:space="preserve">пп. 1.39 
пп. 4.3.1
пп. 4.4
пп. 5.1
пп.12
пп.13
пп.15
</t>
  </si>
  <si>
    <t xml:space="preserve">Углерода оксид(РО);
Шум;
Вибрация локальная;
Вибрация общая;
Управление наземными 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
Тяжесть трудового процесса: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
а) пара, газа (в газообразном, сжиженном состоянии);
б) воды при температуре более 115 °C;
в) иных жидкостей при температуре, превышающей температуру их кипения при избыточном давлении 0,07 МПа;
Работы, непосредственно связанные с применением легковоспламеняющихся и взрывчатых материалов, работы во взрыво- и пожароопасных производствах, работы на коксовой батарее на открытых производственных зонах;
</t>
  </si>
  <si>
    <t xml:space="preserve">пп. 1.39 
пп. 4.4
пп. 4.3.1
пп. 4.3.2
пп. 18.1
пп.5.1
пп. 12
пп. 13
</t>
  </si>
  <si>
    <t>Углерода оксид(РО);
Шум;
Вибрация локальная;
Вибрация общая;
Управление наземными 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
Тяжесть трудового процесса:
процесса Подъем, перемещение, удержание груза вручную Стереотипные рабочие движения
Рабочее положение тела работника (длительное нахождение работника в положении "стоя", "сидя" без перерывов, "лежа", "на коленях", "на корточках", с наклоном или поворотом туловища, с поднятыми выше уровня плеч руками, с неудобным размещением ног, с невозможностью изменения взаимного положения различных частей тела относительно друг друга, длительное перемещение работника в пространстве) Работы, связанные с постоянной ходьбой и работой стоя в течение всего рабочего дня;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
а) пара, газа (в газообразном, сжиженном состоянии);
б) воды при температуре более 115 °C;
в) иных жидкостей при температуре, превышающей температуру их кипения при избыточном давлении 0,07 МПа;
Работы, непосредственно связанные с применением легковоспламеняющихся и взрывчатых материалов, работы во взрыво- и пожароопасных производствах, работы на коксовой батарее на открытых производственных зонах;</t>
  </si>
  <si>
    <t xml:space="preserve">
Склад готовой продукции (Воронеж)</t>
  </si>
  <si>
    <t>Служба клиентского сервиса (Воронеж)</t>
  </si>
  <si>
    <t>п. 4.2.6</t>
  </si>
  <si>
    <t>Отдел продаж (Воронеж)</t>
  </si>
  <si>
    <t>Торговый представитель</t>
  </si>
  <si>
    <t>Управление наземными 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                                                                                                                                                 Электромагнитное поле широкополосного спектра частот (5 Гц - 2 кГц, 2 кГц - 400 кГц)</t>
  </si>
  <si>
    <t>п. 4.2.5                                         п. 18.1</t>
  </si>
  <si>
    <t>Руководитель продаж региона</t>
  </si>
  <si>
    <t>Ведущий менеджер розничных продаж</t>
  </si>
  <si>
    <t>Служба железнодорожной логистики (Воронеж)</t>
  </si>
  <si>
    <t>Заместитель руководителя железнодорожной логистики</t>
  </si>
  <si>
    <t>Ведущий специалист железнодорожной логистики</t>
  </si>
  <si>
    <t>Специалист железнодорожной логистики</t>
  </si>
  <si>
    <t>Приложение №13 к ТЗ</t>
  </si>
  <si>
    <t>Лот №13. График и место проведения периодического медосмотра в 2025 году работников ОП ООО "Параллель" в г. Воронеже</t>
  </si>
  <si>
    <t xml:space="preserve">с 22.09.2025 г. по 08.10.2026 г. </t>
  </si>
  <si>
    <t xml:space="preserve">с 18.08.2025 г. по 22.08.2025 г. </t>
  </si>
  <si>
    <t xml:space="preserve">с 25.08.2025 г. по 19.09.2025 г. </t>
  </si>
  <si>
    <t>Список работников ОП ООО "Параллель" в г. Воронеже, подлежащих периодическому медицинскому (углубленному) осмотру в 2025 году</t>
  </si>
  <si>
    <t>Приложение №14 к ТЗ</t>
  </si>
  <si>
    <t xml:space="preserve">Лот №14. График и место проведения периодического (углубленного) медосмотра в 2025 году работников ОП ООО "Параллель" в г. Воронеже, 
работающих 5 лет и более во вредных (опасных) условиях труда </t>
  </si>
  <si>
    <t xml:space="preserve">пп. 1.39 
пп. 4.4
пп. 4.3.1
пп. 4.3.2
пп. 18.1
пп. 5.1
пп. 12
пп. 13
</t>
  </si>
  <si>
    <t>Список работников ООО " Воронежская керамика", подлежащих периодическому медицинскому осмотру в 2025 году</t>
  </si>
  <si>
    <t>Начальник газосантехнического участка</t>
  </si>
  <si>
    <t>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
- пара, газа (в газообразном, сжиженном состоянии);
- воды при температуре более 115 °C;
- иных жидкостей при температуре, превышающей температуру их кипения при избыточном давлении 0,07 МПа;
- Работы, непосредственно связанные с применением легковоспламеняющихся и взрывчатых материалов, работы во взрыво- и пожароопасных производствах, работы на коксовой батарее на открытых производственных зонах                                                                      
-  Работы на водопроводных сооружениях, имеющие непосредственное отношение к подготовке воды, а также обслуживанию водопроводных сетей
-  Работы в организациях, деятельность которых связана с коммунальным и бытовым обслуживанием населения</t>
  </si>
  <si>
    <t>п.6.1        
п.12     а)       б)       в)             
п.13         
п.24        
 п.26</t>
  </si>
  <si>
    <t xml:space="preserve">п.6.1                     
п.12          а)       б)        в)                     
п.13                  
п.16                                
п.24               
п.26 </t>
  </si>
  <si>
    <t>п.3.1.7 
п.4.2.1
п.5.1             
п.6.1         
п.12          а)       б)     в)             п.13                           
п.16                                    п.24                     
п.26</t>
  </si>
  <si>
    <t xml:space="preserve">п.5.1        
п.5.2.1      
п.18.1      
п.18.2   </t>
  </si>
  <si>
    <t xml:space="preserve">п.5.1       
 п.5.2.1      
п.18.1      
п.18.2   </t>
  </si>
  <si>
    <t xml:space="preserve">Диспетчер гаража </t>
  </si>
  <si>
    <t>Дирекция по безопасности</t>
  </si>
  <si>
    <t>Руководитель службы безопасности</t>
  </si>
  <si>
    <t>Дирекция по производству</t>
  </si>
  <si>
    <t>Конструкторский  отдел</t>
  </si>
  <si>
    <t>Инженер-конструктор</t>
  </si>
  <si>
    <t>Аппаратчик химводоочистки</t>
  </si>
  <si>
    <t>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
- пара, газа (в газообразном, сжиженном состоянии);
- воды при температуре более 115 °C;
- иных жидкостей при температуре, превышающей температуру их кипения при избыточном давлении 0,07 МПа;
- Работы, непосредственно связанные с применением легковоспламеняющихся и взрывчатых материалов, работы во взрыво- и пожароопасных производствах, работы на коксовой батарее на открытых производственных зонах                                                                     
-  Работы на водопроводных сооружениях, имеющие непосредственное отношение к подготовке воды, а также обслуживанию водопроводных сетей
-  Работы в организациях, деятельность которых связана с коммунальным и бытовым обслуживанием населения</t>
  </si>
  <si>
    <t>п.12        а)         б)           в)             п.13         
п.24         
п.26</t>
  </si>
  <si>
    <t>п.12       а)         б)          в)             
п.13         
п.24         
п.26</t>
  </si>
  <si>
    <t>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
- пара, газа (в газообразном, сжиженном состоянии);
- воды при температуре более 115 °C;
- иных жидкостей при температуре, превышающей температуру их кипения при избыточном давлении 0,07 МПа;
- Работы, непосредственно связанные с применением легковоспламеняющихся и взрывчатых материалов, работы во взрыво- и пожароопасных производствах, работы на коксовой батарее на открытых производственных зонах                                                                       
- Работы на водопроводных сооружениях, имеющие непосредственное отношение к подготовке воды, а также обслуживанию водопроводных сетей
- Работы в организациях, деятельность которых связана с коммунальным и бытовым обслуживанием населения</t>
  </si>
  <si>
    <t>п. 6.1       
п.12       а)         б)          в)             
п.13         
п.24        
 п.26</t>
  </si>
  <si>
    <t>Лаборатория входного контроля сырьевых материалов</t>
  </si>
  <si>
    <t xml:space="preserve">п.4.2.5          
п.27  </t>
  </si>
  <si>
    <t>Начальник медпункта</t>
  </si>
  <si>
    <t xml:space="preserve">п.4.2.5         
 п.27  </t>
  </si>
  <si>
    <t>Начальник отдела внутреннего контроля и режима</t>
  </si>
  <si>
    <t>Отдел закупок</t>
  </si>
  <si>
    <t>Руководитель службы снабжения</t>
  </si>
  <si>
    <t>Специалист (по импорту оборудования)</t>
  </si>
  <si>
    <t>Старший специалист (по транспортному обеспечению и таможенному оформлению экспортно-импортных грузов)</t>
  </si>
  <si>
    <t>Инженер-сметчик</t>
  </si>
  <si>
    <t>Отдел складского хозяйства</t>
  </si>
  <si>
    <t>Отдел экономической безопасности</t>
  </si>
  <si>
    <t>Начальник отдела экономической безопасности</t>
  </si>
  <si>
    <t>п.3.1.4         
п.4.2.5</t>
  </si>
  <si>
    <t xml:space="preserve">Начальник ремонтно-механического участка </t>
  </si>
  <si>
    <t xml:space="preserve">п.3.1.4           
п.4.4             
п 6.1           
 п.13                       
 п.15                       </t>
  </si>
  <si>
    <t xml:space="preserve">п.3.1.4               
п.4.4                 
п.6.1                  
п.13               
 п.15 </t>
  </si>
  <si>
    <t>Начальник ремонтно-механического цеха</t>
  </si>
  <si>
    <t>п.1.29.1              
п.1.39           
п.15</t>
  </si>
  <si>
    <t xml:space="preserve">п.6.1              
 п.15 </t>
  </si>
  <si>
    <t>п.15</t>
  </si>
  <si>
    <t>п. 3.1.1     
 п.15</t>
  </si>
  <si>
    <t xml:space="preserve"> Тяжесть трудового процесса
-  Напряженность трудового процесса, в том числе: работы с оптическими приборами (более 50% времени смены)
-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                                                                                    пара, газа (в газообразном, сжиженном состоянии);
 воды при температуре более 115 °C;
 иных жидкостей при температуре, превышающей температуру их кипения при избыточном давлении 0,07 МПа                                                                                           - Работы, непосредственно связанные с применением легковоспламеняющихся и взрывчатых материалов, работы во взрыво- и пожароопасных производствах, работы на коксовой батарее на открытых производственных зонах;
- Управление наземными транспортными средствами: автопогрузчики
</t>
  </si>
  <si>
    <t xml:space="preserve">п.5.1       
 п.5.2.1    
 п.12       а)          б)        в)                    
п.13        
 п.18.1 </t>
  </si>
  <si>
    <t>Электромагнитное поле широкополосного спектра частот (5 Гц - 2 кГц, 2 кГц - 400 кГц)                                                                                
-Работы, непосредственно связанные с применением легковоспламеняющихся и взрывчатых материалов, работы во взрыво- и пожароопасных производствах, работы на коксовой батарее на открытых производственных зонах</t>
  </si>
  <si>
    <t xml:space="preserve">п.4.2.5      
п.13    </t>
  </si>
  <si>
    <t xml:space="preserve"> Углерод оксид;
- Технические смеси углеводородов: нефти, бензиныР, коксыФ, керосины, уайт-спиритР, мазуты, битумы, асфальты, каменноугольные и нефтяные смолыК, пекиК, возгоны каменноугольных смол и пековК, масла минеральныеК, (кроме высокоочищенных белых медицинских, пищевых, косметических и белых технических масел), сланцевые смолыАК и маслаАК, скипидарА, бисхлорметиловый и хлорметиловый (технические) эфиры: хлорметоксиметанК, газы шинного производстваК, вулканизационныеК;
- Напряженность трудового процесса, в том числе: работы с оптическими приборами (более 50% времени смены)
- Управление наземными транспортными средствами                          </t>
  </si>
  <si>
    <t xml:space="preserve"> п.1.39  
п.1.50     
п.5.2.1      
п.18.1. 
п.18.2.  </t>
  </si>
  <si>
    <t xml:space="preserve"> 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t>
  </si>
  <si>
    <t>п.3.1.4</t>
  </si>
  <si>
    <t xml:space="preserve"> Углерод оксид;
- Технические смеси углеводородов: нефти, бензиныР, коксыФ, керосины, уайт-спиритР, мазуты, битумы, асфальты, каменноугольные и нефтяные смолыК, пекиК, возгоны каменноуголь        ных смол и пековК, масла минеральныеК, (кроме высокоочищенных белых медицинских, пищевых, косметических и белых технических масел), сланцевые смолыАК и маслаАК, скипидарА, бисхлорметиловый и хлорметиловый (технические) эфиры: хлорметоксиметанК, газы шинного производстваК, вулканизационныеК;
- Напряженность трудового процесса, в том числе: работы с оптическими приборами (более 50% времени смены)
- Управление наземными транспортными средствами                                                                                                                                 
- приказа Минтранса России от 19.10. 2020 г. № 428
</t>
  </si>
  <si>
    <t>Тяжесть трудового процесса
- Напряженность трудового процесса, в том числе: работы с оптическими приборами (более 50% времени смены)
-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                                                                                                                                - пара, газа (в газообразном, сжиженном состоянии);
- воды при температуре более 115 °C;
- иных жидкостей при температуре, превышающей температуру их кипения при избыточном давлении 0,07 МПа                                                                                             -Работы, непосредственно связанные с применением легковоспламеняющихся и взрывчатых материалов, работы во взрыво- и пожароопасных производствах, работы на коксовой батарее на открытых производственных зонах;
- Управление наземными транспортными средствами: автопогрузчики</t>
  </si>
  <si>
    <t>п.5.1       
п.5.2.1      
п.12        а)    б)       в)              
п.13          
п.18.1</t>
  </si>
  <si>
    <t xml:space="preserve"> Электромагнитное поле широкополосного спектра частот (5 Гц - 2 кГц, 2 кГц - 400 кГц)
-  Шум                                                                                                                                                                                                               - Тяжесть трудового процесса         </t>
  </si>
  <si>
    <t xml:space="preserve">п.4.2.5    
п.4.4         
п.5.1 </t>
  </si>
  <si>
    <t>Начальник службы контроля качества</t>
  </si>
  <si>
    <t xml:space="preserve">Служба охраны труда </t>
  </si>
  <si>
    <t>Ведущий специалист по охране труда и окружающей среды</t>
  </si>
  <si>
    <t>Технологическая служба</t>
  </si>
  <si>
    <t>Руководитель технологической службы</t>
  </si>
  <si>
    <t>Управление Дирекции по производству</t>
  </si>
  <si>
    <t>Менеджер по планированию потока Производство</t>
  </si>
  <si>
    <t>Руководитель потока Производство</t>
  </si>
  <si>
    <t xml:space="preserve">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 Электромагнитное поле широкополосного спектра частот (5 Гц - 2 </t>
  </si>
  <si>
    <t xml:space="preserve">п.3.1.4     
п.4.2.5 </t>
  </si>
  <si>
    <t>Начальник участка сортировки и глазурования</t>
  </si>
  <si>
    <t xml:space="preserve">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  Электромагнитное поле широкополосного спектра частот (5 Гц - 2 кГц, 2 кГц - 400 кГц)                                                                                                                                                          
</t>
  </si>
  <si>
    <t xml:space="preserve">Тяжесть трудового процесса
- Напряженность трудового процесса, в том числе: работы с оптическими приборами (более 50% времени смены)
-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                                                                                                                                   - пара, газа (в газообразном, сжиженном состоянии);                                                                 - воды при температуре более 115 °C;
- иных жидкостей при температуре, превышающей температуру их кипения при избыточном давлении 0,07 МПа                                                                     - Работы, непосредственно связанные с применением легковоспламеняющихся и взрывчатых материалов, работы во взрыво- и пожароопасных производствах, работы на коксовой батарее на открытых производственных зонах
- Управление наземными транспортными средствами: автопогрузчики
</t>
  </si>
  <si>
    <t xml:space="preserve">п.5.1          
п.5.2.1     
п.12      а)    б)       в)                  п.13             
п.18.1 </t>
  </si>
  <si>
    <t>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  Шум                                                                                                                                                                                                                                    -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t>
  </si>
  <si>
    <t>п.3.1.4         
п 4.4       
п.15</t>
  </si>
  <si>
    <t xml:space="preserve">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  Электромагнитное поле широкополосного спектра частот (5 Гц - 2 кГц, 2 кГц - 400 кГц) </t>
  </si>
  <si>
    <t>п.3.1.4     
п.4.2.5</t>
  </si>
  <si>
    <t xml:space="preserve"> 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 (ФА)
- Шум
-  Напряженность трудового процесса, в том числе: работы с оптическими приборами (более 50% времени смены)                                                           -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t>
  </si>
  <si>
    <t xml:space="preserve">п.3.1.4      
п.4.4        
п.5.2.1        
п.15 </t>
  </si>
  <si>
    <t xml:space="preserve">п.3.1.4      
п.4.4         
п.5.1            
п15            </t>
  </si>
  <si>
    <t xml:space="preserve">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  Шум
- Тяжесть трудового процесса                                                                                                                                                                                      -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t>
  </si>
  <si>
    <t xml:space="preserve">п.3.1.4            
п.4.4        
п.5.1        
 п.15  </t>
  </si>
  <si>
    <t xml:space="preserve">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 Электромагнитное поле широкополосного спектра частот (5 Гц - 2 кГц, 2 кГц - 400 кГц)
</t>
  </si>
  <si>
    <t xml:space="preserve"> 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 Тяжесть трудового процесса
-  Напряженность трудового процесса, в том числе: работы с оптическими приборами (более 50% времени смены)
- Работы в качестве крановщика (машиниста крана, машинист крана автомобильного)
</t>
  </si>
  <si>
    <t xml:space="preserve">п.3.1.4     
п.5.1        
 п.5.2.1      
п.8 </t>
  </si>
  <si>
    <t xml:space="preserve">Тяжесть трудового процесса
- Напряженность трудового процесса, в том числе: работы с оптическими приборами (более 50% времени смены)
-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                                                                                    - пара, газа (в газообразном, сжиженном состоянии);
- воды при температуре более 115 °C;
- иных жидкостей при температуре, превышающей температуру их кипения при избыточном давлении 0,07 МПа          
Работы, непосредственно связанные с применением легковоспламеняющихся и взрывчатых материалов, работы во взрыво- и пожароопасных производствах, работы на коксовой батарее на открытых производственных зонах                                                                                                                                    - Управление наземными транспортными средствами: автопогрузчики
</t>
  </si>
  <si>
    <t xml:space="preserve">п.5.1             
п.5.2.1      
п.12        а)    б)     в)                      п.13                  
п.18.1 </t>
  </si>
  <si>
    <t xml:space="preserve">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Глина, в т.ч. высокоглинистая огнеупорная, цемент, оливин, апатит, шамот коалиновый(ФА)
- Шум                                                                                                                                                                                                                                     -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t>
  </si>
  <si>
    <t>п.3.1.4  
п.3.1.8.2  
п.4.4       
п.15</t>
  </si>
  <si>
    <t xml:space="preserve"> 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-Электромагнитное поле широкополосного спектра частот (5 Гц - 2 кГц, 2 кГц - 400 кГц)
</t>
  </si>
  <si>
    <t xml:space="preserve">п.3.1.4       
п.4.2.5 </t>
  </si>
  <si>
    <t xml:space="preserve"> 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  Тяжесть трудового процесса
-  Напряженность трудового процесса, в том числе: работы с оптическими приборами (более 50% времени смены)
- Работы в качестве крановщика (машиниста крана, машинист крана автомобильного)
</t>
  </si>
  <si>
    <t xml:space="preserve">п.3.1.4      
п.5.1        
п.5.2.1               
п.8 </t>
  </si>
  <si>
    <t xml:space="preserve"> 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 Шум                                                                                                                                                                                                       -  Работы, непосредственно связанные с применением легковоспламеняющихся и взрывчатых материалов, работы во взрыво- и пожароопасных производствах, работы на коксовой батарее на открытых производственных зонах
</t>
  </si>
  <si>
    <t>п.3.1.4      
п.4.4         
п.13</t>
  </si>
  <si>
    <t xml:space="preserve">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-Параметры нагревающего
микроклимата (температура, индекс тепловой нагрузки среды, влажность, тепловое излучение)
</t>
  </si>
  <si>
    <t xml:space="preserve">п.3.1.4         
п 4.8 </t>
  </si>
  <si>
    <t>п.3.1.4      
п.4.4             
п.13</t>
  </si>
  <si>
    <t xml:space="preserve">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 Шум                                                                                                                                                                                                                               
</t>
  </si>
  <si>
    <t xml:space="preserve">п.3.1.4     
п.4.4 </t>
  </si>
  <si>
    <t>Младший наладчик оборудования керамического производства (прессов)</t>
  </si>
  <si>
    <t xml:space="preserve"> 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 Шум
-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 Работы, непосредственно связанные с применением легковоспламеняющихся и взрывчатых материалов, работы во взрыво- и пожароопасных производствах, работы на коксовой батарее на открытых производственных зонах
-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t>
  </si>
  <si>
    <t>п.3.1.4            
п.4.4         
п.6.1        
п.13                 
п.15</t>
  </si>
  <si>
    <t xml:space="preserve"> 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 Шум
-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 Работы, непосредственно связанные с применением легковоспламеняющихся и взрывчатых материалов, работы во взрыво- и пожароопасных производствах, работы на коксовой батарее на открытых производственных зонах
-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t>
  </si>
  <si>
    <t xml:space="preserve">п.3.1.4     
п.4.4        
п.6.1         
п.13            
п.15 </t>
  </si>
  <si>
    <t xml:space="preserve">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-Шум
-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 Работы, непосредственно связанные с применением легковоспламеняющихся и взрывчатых материалов, работы во взрыво- и пожароопасных производствах, работы на коксовой батарее на открытых производственных зонах
-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t>
  </si>
  <si>
    <t xml:space="preserve">п.3.1.4     
 п.4.4             
п.6.1           
п.13         
п.15 </t>
  </si>
  <si>
    <t xml:space="preserve"> 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 Шум
-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 Работы, непосредственно связанные с применением легковоспламеняющихся и взрывчатых материалов, работы во взрыво- и пожароопасных производствах, работы на коксовой батарее на открытых производственных зонах
-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t>
  </si>
  <si>
    <t xml:space="preserve">п.3.1.4     
п.4.4              
п.6.1              
п.13                       
п.15 </t>
  </si>
  <si>
    <t xml:space="preserve"> 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  Шум
-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 Работы, непосредственно связанные с применением легковоспламеняющихся и взрывчатых материалов, работы во взрыво- и пожароопасных производствах, работы на коксовой батарее на открытых производственных зонах
-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t>
  </si>
  <si>
    <t>Ведущий инженер-электроник</t>
  </si>
  <si>
    <t xml:space="preserve"> 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 Шум
- Напряженность трудового процесса, в том числе: работы с оптическими приборами (более 50% времени смены)
-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                                                                                                                                  - пара, газа (в газообразном, сжиженном состоянии);
- воды при температуре более 115 °C;
- иных жидкостей при температуре, превышающей температуру их кипения при избыточном давлении 0,07 МПа                                                                                             - Работы, непосредственно связанные с применением легковоспламеняющихся и взрывчатых материалов, работы во взрыво- и пожароопасных производствах, работы на коксовой батарее на открытых производственных зонах
- Управление наземными транспортными средствами: автопогрузчики
</t>
  </si>
  <si>
    <t xml:space="preserve">п.3.1.4      
п.4.4        
п.5.2.1     
п.12     а)        б)         в)                   п.13                
п.18.1 </t>
  </si>
  <si>
    <t xml:space="preserve">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 Шум
-  Тяжесть трудового процесса
- Напряженность трудового процесса, в том числе: работы с оптическими приборами (более 50% времени смены)                                                           -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t>
  </si>
  <si>
    <t xml:space="preserve">п.3.1.4     
п.4.4        
п.5.1        
п.5.2.1        
п.15 </t>
  </si>
  <si>
    <t xml:space="preserve">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  Шум
- Напряженность трудового процесса, в том числе: работы с оптическими приборами (более 50% времени смены)                                                           -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t>
  </si>
  <si>
    <t xml:space="preserve">п.3.1.4     
п.4.4         
п.5.2.1      
п.15 </t>
  </si>
  <si>
    <t xml:space="preserve">Тяжесть трудового процесса
- Напряженность трудового процесса (сенсорные нагрузки) , в том числе: Работы с оптическими приборами (более 50% времени смены)
-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                                                                                        - пара, газа (в газообразном, сжиженном состоянии);
- воды при температуре более 115 °C;
- иных жидкостей при температуре, превышающей температуру их кипения при избыточном давлении 0,07 МПа  
- Управление наземными транспортными средствами: автопогрузчики
- Работы, непосредственно связанные с применением легковоспламеняющихся и взрывчатых материалов, работы во взрыво- и пожароопасных производствах, работы на коксовой батарее на открытых производственных зонах
</t>
  </si>
  <si>
    <t xml:space="preserve">п.5.1        
п.5.2.1         
п.12    а)      б)       в)                        п.18.1      
п.13 </t>
  </si>
  <si>
    <t xml:space="preserve"> 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 Электромагнитное поле широкополосного спектра частот (5 Гц - 2 кГц, 2 кГц - 400 кГц)
</t>
  </si>
  <si>
    <t xml:space="preserve">п.3.1.4              п.4.2.5       </t>
  </si>
  <si>
    <t xml:space="preserve">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 Шум
-  Напряженность трудового процесса (сенсорные нагрузки) , в том числе: Работы с оптическими приборами (более 50% времени смены)
-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t>
  </si>
  <si>
    <t>п.3.1.4      
п.4.4              
п.5.2.1     
п.15</t>
  </si>
  <si>
    <t xml:space="preserve">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  Шум
 -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t>
  </si>
  <si>
    <t>п.3.1.4      
п.4.4         
п.15</t>
  </si>
  <si>
    <t xml:space="preserve">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 Шум
-  Напряженность трудового процесса (сенсорные нагрузки) , в том числе: Работы с оптическими приборами (более 50% времени смены)
-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t>
  </si>
  <si>
    <t xml:space="preserve">п.3.1.4      
п.4.4        
п.5.2.1      
п.15 </t>
  </si>
  <si>
    <t xml:space="preserve">Управление наземными 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                                                                                                    
</t>
  </si>
  <si>
    <t xml:space="preserve">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 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t>
  </si>
  <si>
    <t xml:space="preserve">п.6.1               
п.9                  
 п.15 </t>
  </si>
  <si>
    <t>Инженер-энергетик</t>
  </si>
  <si>
    <t>Начальник энерго-механического отдела</t>
  </si>
  <si>
    <t>Приложение №15 к ТЗ</t>
  </si>
  <si>
    <t>Лот №15. График и место проведения периодического медосмотра в 2025 году работников ООО "Воронежская керамика"</t>
  </si>
  <si>
    <t xml:space="preserve">Аэрозоли абразивные и абразивсодержащие (электрокорундов, карбида бора, альбора, карбида кремния), в том числе с примесью связующих (фенолформальдегидные смолы(АФ), эпоксидные смолы(АФ))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
</t>
  </si>
  <si>
    <r>
      <t xml:space="preserve"> п.1.39   
п.1.50         
п.5.2.1         
п. 18.1. 
п.18.2.      
</t>
    </r>
    <r>
      <rPr>
        <b/>
        <sz val="11"/>
        <color theme="1"/>
        <rFont val="Arial"/>
        <family val="2"/>
        <charset val="204"/>
      </rPr>
      <t xml:space="preserve">п.26 </t>
    </r>
  </si>
  <si>
    <t>Список работников ООО " Параллель", подлежащих периодическому медицинскому осмотру в 2025 году</t>
  </si>
  <si>
    <t>Отдел таможенного обеспечения</t>
  </si>
  <si>
    <t>Склад готовой продукции (Шахты)</t>
  </si>
  <si>
    <t xml:space="preserve">Служба автомобильных перевозок </t>
  </si>
  <si>
    <t>Руководитель службы автомобильных перевозок</t>
  </si>
  <si>
    <t>Ведущий менеджер по автомобильным перевозкам</t>
  </si>
  <si>
    <t>Менеджер по автомобильным перевозкам</t>
  </si>
  <si>
    <t>Служба клиентского сервиса (Шахты)</t>
  </si>
  <si>
    <t>Специалист по региональной логистике</t>
  </si>
  <si>
    <t>Лот №7. График и место проведения периодического медосмотра в 2025 году работников ООО "Параллель" г. Шахты</t>
  </si>
  <si>
    <t>Список работников ООО " Параллель", подлежащих углубленному периодическому медицинскому осмотру в 2025 году</t>
  </si>
  <si>
    <t xml:space="preserve">29.08.2025 г. </t>
  </si>
  <si>
    <t>Список работников  обособленного подразделения ООО "Параллель" в г. Ростове-на-Дону, подлежащих периодическому медицинскому осмотру в 2025 году</t>
  </si>
  <si>
    <t>Отдел поддержки продаж (Ростов)</t>
  </si>
  <si>
    <t>Руководитель отдела поддержки продаж</t>
  </si>
  <si>
    <t>Отдел по продажам (Ростов)</t>
  </si>
  <si>
    <t>п. 18.1
п. 4.2.5</t>
  </si>
  <si>
    <t xml:space="preserve">Лот №8. График и место проведения периодического (углубленного) медосмотра в 2025 году работников ООО "Параллель", 
работающих 5 лет и более во вредных (опасных) условиях труда </t>
  </si>
  <si>
    <t>Лот №9. График и место проведения периодического медосмотра в 2025 году работников ОП ООО "Параллель" г. Ростов-на-Дону</t>
  </si>
  <si>
    <t>Пункт приказа Министерства здравоохранения
РФ от 28 января 2021 г. N 29н</t>
  </si>
  <si>
    <t>Отдел по продажам</t>
  </si>
  <si>
    <t>Руководитель по продажам в регионе</t>
  </si>
  <si>
    <t>Отдел поддержки продаж (Краснодар)</t>
  </si>
  <si>
    <t>Отдел продаж товарного направления (киприч и глинв )</t>
  </si>
  <si>
    <t>Лот №10. График и место проведения периодического медосмотра в 2025 году работников ООО "Параллель" г. Краснодар</t>
  </si>
  <si>
    <t>Список работников ООО "Параллель" в г. Краснодаре, подлежащих периодическому медицинскому осмотру в 2025 году</t>
  </si>
  <si>
    <t>Торговый представитель в Респ. Крым</t>
  </si>
  <si>
    <t>Торговый представитель в Респ.Дагестан</t>
  </si>
  <si>
    <t>Лот №12. График и место проведения периодического медосмотра в 2025 году работников ООО "Параллель" г.Симферополь</t>
  </si>
  <si>
    <t>Список работников ООО "Параллель" г.Симферополь, подлежащих периодическому медицинскому осмотру в 2025 году</t>
  </si>
  <si>
    <t>Список работников ООО " Воронежская керамика", подлежащих периодическому медицинскому (углубленному) осмотру в 2025 году</t>
  </si>
  <si>
    <t xml:space="preserve">п.5.1  
п.5.2.1
п.18.1
п.18.2  </t>
  </si>
  <si>
    <t xml:space="preserve">п.3.1.4 
п.4.4
п.6.1
п.13
п.15 </t>
  </si>
  <si>
    <t xml:space="preserve">п.3.1.7
п.4.2.1
п.5.1
п.6.1
п.12
а)
б)
в)
п.13 </t>
  </si>
  <si>
    <t>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 Шум
-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                                                                                                                                                         - Работы, непосредственно связанные с применением легковоспламеняющихся и взрывчатых материалов, работы во взрыво- и пожароопасных производствах, работы на коксовой батарее на открытых производственных зонах                                  - Работы, выполняемые непосредственно на механическом оборудовании, имеющем открытые движущиеся (вращающиеся) элементы конструкции, в случае если конструкцией оборудования не предусмотрена защита (ограждение) этих элементов (в том числе токарные, фрезерные и другие станки, штамповочные прессы)</t>
  </si>
  <si>
    <t xml:space="preserve">п.3.1.4
п.4.4
п.6.1
п.13
п.15 </t>
  </si>
  <si>
    <t>п.3.1.7
п.4.2.1
п.5.1
п.6.1
п.12
а)
б)
в)
п.13</t>
  </si>
  <si>
    <t xml:space="preserve">п.5.1
п.5.2.1
п.12
а)
б)
в)
п.13
п.18.1                                              </t>
  </si>
  <si>
    <t xml:space="preserve">п.3.1.4
п.4.4
п.15 </t>
  </si>
  <si>
    <t xml:space="preserve">п.3.1.4
п.4.4
п.5.2.1
п.15 </t>
  </si>
  <si>
    <t>п.3.1.4
п.4.4
п.15</t>
  </si>
  <si>
    <t xml:space="preserve">п.3.1.4
п.5.1
п.5.2.1
п.8 </t>
  </si>
  <si>
    <t xml:space="preserve">п.3.1.4
п.4.4
п.13 </t>
  </si>
  <si>
    <t xml:space="preserve">п.3.1.4
п.4.8 </t>
  </si>
  <si>
    <t xml:space="preserve">п.3.1.4
п.4.4 </t>
  </si>
  <si>
    <t>п.3.1.4
п.4.4
п.6.1
п.13
п.15</t>
  </si>
  <si>
    <t xml:space="preserve"> Кремнийсодержащие аэрозоли: - с содержанием кристаллического диоксида кремния(К) - с содержанием аморфного диоксида кремния в виде аэрозоля дезинтеграции и конденсации - кремний карбид, кремний нитрид, волокнистый карбид кремния(ФА)
- Шум
-  Напряженность трудового процесса, в том числе: работы с оптическими приборами (более 50% времени смены)
- 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                                                                                                                                  - пара, газа (в газообразном, сжиженном состоянии);
- воды при температуре более 115 °C;
 - иных жидкостей при температуре, превышающей температуру их кипения при избыточном давлении 0,07 МПа                                                                                              - Работы, непосредственно связанные с применением легковоспламеняющихся и взрывчатых материалов, работы во взрыво- и пожароопасных производствах, работы на коксовой батарее на открытых производственных зонах
- Управление наземными транспортными средствами: автопогрузчики
</t>
  </si>
  <si>
    <t xml:space="preserve">п.3.1.4
п.4.4
п.5.2.1
п.12
а)
б)
в)
п.13
п.18.1 </t>
  </si>
  <si>
    <t xml:space="preserve">п.5.1
п.6.1
п.15 </t>
  </si>
  <si>
    <t>Приложение №16 к ТЗ</t>
  </si>
  <si>
    <t xml:space="preserve">Лот №16. График и место проведения периодического (углубленного) медосмотра в 2025 году работников ООО "Воронежская керамика", 
работающих 5 лет и более во вредных (опасных) условиях труда </t>
  </si>
  <si>
    <r>
      <t xml:space="preserve">п. п.1.39
п.1.50
п.5.2.1
п.18.1.
п.18.2.
</t>
    </r>
    <r>
      <rPr>
        <b/>
        <sz val="10"/>
        <color theme="1"/>
        <rFont val="Arial"/>
        <family val="2"/>
        <charset val="204"/>
      </rPr>
      <t xml:space="preserve">п.26 </t>
    </r>
  </si>
  <si>
    <r>
      <t xml:space="preserve"> Углерод оксид;
- Технические смеси углеводородов: нефти, бензиныР, коксыФ, керосины, уайт-спиритР, мазуты, битумы, асфальты, каменноугольные и нефтяные смолыК, пекиК, возгоны каменноугольных смол и пековК, масла минеральныеК, (кроме высокоочищенных белых медицинских, пищевых, косметических и белых технических масел), сланцевые смолыАК и маслаАК, скипидарА, бисхлорметиловый и хлорметиловый (технические) эфиры: хлорметоксиметанК, газы шинного производстваК, вулканизационныеК;
- Напряженность трудового процесса, в том числе: работы с оптическими приборами (более 50% времени смены)
- Управление наземными транспортными средствами                                                                                                                                 
</t>
    </r>
    <r>
      <rPr>
        <b/>
        <sz val="10"/>
        <color theme="1"/>
        <rFont val="Arial"/>
        <family val="2"/>
        <charset val="204"/>
      </rPr>
      <t>- приказа Минтранса России от 19.10. 2020 г. № 428</t>
    </r>
    <r>
      <rPr>
        <sz val="10"/>
        <color theme="1"/>
        <rFont val="Arial"/>
        <family val="2"/>
        <charset val="204"/>
      </rPr>
      <t xml:space="preserve">
</t>
    </r>
  </si>
  <si>
    <t xml:space="preserve">с 16.06.2025 г. по 20.06.2024 г. </t>
  </si>
  <si>
    <t xml:space="preserve">с 21.06.2025 г. по 18.07.2025 г. </t>
  </si>
  <si>
    <t xml:space="preserve">25.07.2025 г. </t>
  </si>
  <si>
    <t xml:space="preserve">с 19.07.2025 г. по 25.07.2026 г. </t>
  </si>
  <si>
    <t>Список работников ООО "ВКТГ", подлежащих периодическому медицинскому осмотру в 2025 году</t>
  </si>
  <si>
    <t>Неионизирующие излучения, в том числе: Электромагнитное поле широкополосного спектра частот (5 Гц - 2 кГц, 2 кГц - 400 кГц)</t>
  </si>
  <si>
    <t>Ведущий специалист отдела внутреннего контроля и режима</t>
  </si>
  <si>
    <t>Младший специалист отдела внутреннего контроля и режима</t>
  </si>
  <si>
    <t>Ведущий специалист отдела экономической безопасности</t>
  </si>
  <si>
    <t>Служба логистики</t>
  </si>
  <si>
    <t>Геолого-маркшейдерский отдел</t>
  </si>
  <si>
    <t>Главный маркшейдер</t>
  </si>
  <si>
    <t>Силикатсодержащие пыли, силикаты, алюмосиликаты, в том числе: Глина, в т.ч. высокоглинистая огнеупорная, цемент, оливин, апатит, шамот коалиновый(ФА)</t>
  </si>
  <si>
    <t>п. 3.1.8.2</t>
  </si>
  <si>
    <t>Маркшейдер карьера</t>
  </si>
  <si>
    <t>Геолог карьера( старший)</t>
  </si>
  <si>
    <t>Геолог карьера</t>
  </si>
  <si>
    <t>Горнорабочий на маркшейдерских работах</t>
  </si>
  <si>
    <t>Азота неорганические соединения (в том числе азота оксиды (О), азота диоксид(О))</t>
  </si>
  <si>
    <t>п. 1.1</t>
  </si>
  <si>
    <t>Хлор(О): Хлора неорганические соединения (гидрохлорид(О), кислоты, оксиды)</t>
  </si>
  <si>
    <t>п. 1.8.1.1</t>
  </si>
  <si>
    <t>Кислоты органические: метановая (муравьиная), этановая (уксусная), бутановая (масляная), пропионовая, 1-метилбутановая (изовалериановая), этадионовая кислота дигидрат (щавелевая), 4-метилпентановая (изокапроновая), проп-2-еновая (акриловая), бензойная и прочие; синтетические жирные кислоты</t>
  </si>
  <si>
    <t>п. 1.15</t>
  </si>
  <si>
    <t xml:space="preserve">п. 4.4 </t>
  </si>
  <si>
    <t>п. 5.1</t>
  </si>
  <si>
    <t>Лаборант</t>
  </si>
  <si>
    <t>п. 15</t>
  </si>
  <si>
    <t>Диспетчер автомобильного транспорта</t>
  </si>
  <si>
    <t>Технические смеси углеводородов: нефти, бензины(Р), коксы(Ф), керосины, уайт-спирит(Р), мазуты, битумы, асфальты, каменноугольные и нефтяные смолы(К), пеки(К), возгоны каменноугольных смол и пеков(К), масла минеральные(К), (кроме высокоочищенных белых медицинских, пищевых, косметических и белых технических масел), сланцевые смолы(АК) и масла(АК), скипидар(А), бисхлорметиловый и хлорметиловый (технические) эфиры: хлорметоксиметан(К), газы шинного производства(К), вулканизационные(К)</t>
  </si>
  <si>
    <t>п. 1.50</t>
  </si>
  <si>
    <t>Вибрация: Общая вибрация (транспортная, транспортно-технологическая, технологическая)</t>
  </si>
  <si>
    <t>п. 4.3.2</t>
  </si>
  <si>
    <t>Управление наземными транспортными средствами: Категории "A", "B", "BE", трактора и другие самоходные машины, мини-трактора, мотоблоки, автопогрузчики, электрокары, регулировщики и т.п., автомобили всех категорий с ручным управлением для инвалидов, мотоколяски для инвалидов</t>
  </si>
  <si>
    <t>п. 18.1</t>
  </si>
  <si>
    <t>Управление наземными транспортными средствами: Категории "C", "C1", "CE", "D1", "D1E", трамвай, троллейбус</t>
  </si>
  <si>
    <t>п. 18.2</t>
  </si>
  <si>
    <t>Водитель автомобиля (вспомогательного)</t>
  </si>
  <si>
    <t>Водитель автомобиля (легкового)</t>
  </si>
  <si>
    <t>Диспетчер</t>
  </si>
  <si>
    <t>Напряженность трудового процесса (сенсорные нагрузки)</t>
  </si>
  <si>
    <t>п. 5.2</t>
  </si>
  <si>
    <t>Машинист автогрейдера</t>
  </si>
  <si>
    <t>Мастер комплекса шихтовки глин</t>
  </si>
  <si>
    <t>Углерода оксид(РО)</t>
  </si>
  <si>
    <t>п. 1.39</t>
  </si>
  <si>
    <t>Углерода пыли, в том числе: Антрацит(Ф) и другие ископаемые угли(Ф) и углеродные пыли(Ф)</t>
  </si>
  <si>
    <t>п. 3.1.9.2</t>
  </si>
  <si>
    <t>Работы на высоте: Работы с высоким риском падения работника с высоты, а также работы на высоте без применения средств подмащивания, выполняемые на высоте 5 м и более; работы, выполняемые на площадках на расстоянии менее 2 м от неогражденных (при отсутствии защитных ограждений) перепадов по высоте более 5 м либо при высоте ограждений, составляющей менее 1,1 м</t>
  </si>
  <si>
    <t>п. 6.1</t>
  </si>
  <si>
    <t>Кладовщик (склад готовой продукции и сырья)</t>
  </si>
  <si>
    <t>Кассир-операционист</t>
  </si>
  <si>
    <t>Поток Производство</t>
  </si>
  <si>
    <t>Горный участок № 5 (х.Садки)</t>
  </si>
  <si>
    <t>Горнорабочий</t>
  </si>
  <si>
    <t>Производственно-технический отдел</t>
  </si>
  <si>
    <t>Начальник производственно-технического отдела</t>
  </si>
  <si>
    <t>Инженер</t>
  </si>
  <si>
    <t>Начальник участка (обеспечение основного производства)</t>
  </si>
  <si>
    <t>Марганец(Р) и его соединения, в том числе марганец карбонат гидрат(АР), марганец нитрат гексагидрат(АР), марганец сульфат пентагидрат(А), марганец трикарбонилциклопентадиен(Р)</t>
  </si>
  <si>
    <t>п. 1.17</t>
  </si>
  <si>
    <t>Озон(О)</t>
  </si>
  <si>
    <t>п. 1.23</t>
  </si>
  <si>
    <t>Сварочные аэрозоли, представляющие сложную смесь АПФД (кремний диоксид аморфный в смеси с оксидами марганца в виде аэрозоля конденсации, дижелезо триоксид, титан диоксид, вольфрам, алюминий и его соединения) и химических веществ разной природы: аэрозоли металлов (в том числе марганца(Р), цинка(А), хрома (VI)(К), хрома (Ш)(А), бериллия(РКА), никеля(К), хром трифторида(А)), газы, обладающие остронаправленным действием на организм(О)</t>
  </si>
  <si>
    <t>п. 3.1.7</t>
  </si>
  <si>
    <t>Неионизирующие излучения, в том числе: Электромагнитное излучение оптического диапазона (ультрафиолетовое излучение(К), лазерное излучение)</t>
  </si>
  <si>
    <t>п. 4.2.1</t>
  </si>
  <si>
    <t>Работы, непосредственно связанные с обслуживанием оборудования, работающего под избыточным давлением более 0,07 мегапаскаля (МПа) и подлежащего учету в органах Ростехнадзора:
а) пара, газа (в газообразном, сжиженном состоянии);
б) воды при температуре более 115 °C;
в) иных жидкостей при температуре, превышающей температуру их кипения при избыточном давлении 0,07 МПа</t>
  </si>
  <si>
    <t>п. 12</t>
  </si>
  <si>
    <t>Электромонтер по ремонту и обслуживанию электроооборудования (транспортных средств)</t>
  </si>
  <si>
    <t>Свинец, в том числе: Свинец и его неорганические соединения(РК)</t>
  </si>
  <si>
    <t>п. 1.27.1</t>
  </si>
  <si>
    <t>Начальник электроучастка</t>
  </si>
  <si>
    <t>Работы, связанные с техническим обслуживанием электроустановок напряжением 50 В и выше переменного тока и 75 В и выше постоянного тока, проведением в них оперативных переключений, выполнением строительных, монтажных, наладочных, ремонтных работ, испытанием и измерением</t>
  </si>
  <si>
    <t>п. 9</t>
  </si>
  <si>
    <t>Инженер по контрольно-измерительным приборам и автоматике</t>
  </si>
  <si>
    <t>п. 27</t>
  </si>
  <si>
    <t>Специалист по охране труда</t>
  </si>
  <si>
    <t>Специалист по пожарной безопасности, ГО и ЧС</t>
  </si>
  <si>
    <t>Отдел технологии добычи глины</t>
  </si>
  <si>
    <t>Начальник отдела технологии добычи глины</t>
  </si>
  <si>
    <t>Директор производственной площадки</t>
  </si>
  <si>
    <t>п. 1.8.1</t>
  </si>
  <si>
    <t>Комендант</t>
  </si>
  <si>
    <t>Старший подсобный рабочий</t>
  </si>
  <si>
    <t>Подсобный рабочий</t>
  </si>
  <si>
    <t>Руководитель службы логистики</t>
  </si>
  <si>
    <t>Заведующий складом (ТМЦ)</t>
  </si>
  <si>
    <t>Приложение №17 к ТЗ</t>
  </si>
  <si>
    <t>Лот №17. График и место проведения периодического медосмотра в 2025 году работников ООО "ВКТГ"</t>
  </si>
  <si>
    <t xml:space="preserve">с 23.06.2025 г. по 27.06.2024 г. </t>
  </si>
  <si>
    <t xml:space="preserve">с 28.06.2025 г. по 18.07.2025 г. </t>
  </si>
  <si>
    <t>Список работников ООО "ВКТГ, подлежащих периодическому медицинскому (углубленному) осмотру в 2025 году</t>
  </si>
  <si>
    <t>Вулканизаторщик</t>
  </si>
  <si>
    <t xml:space="preserve">Лот №18. График и место проведения периодического (углубленного) медосмотра в 2025 году работников ООО "ВКТГ", 
работающих 5 лет и более во вредных (опасных) условиях труда </t>
  </si>
  <si>
    <t xml:space="preserve">с 22.09.2025 г. по 26.09.2025 г. </t>
  </si>
  <si>
    <t xml:space="preserve">с 27.09.2025 г. по 17.10.2025 г. </t>
  </si>
  <si>
    <t xml:space="preserve">24.10.2025 г. </t>
  </si>
  <si>
    <t xml:space="preserve">с 17.10.2025 г. по 24.10.2026 г. </t>
  </si>
  <si>
    <t>Список работников ООО "Маркинский кирпич", подлежащих периодическому медицинскому осмотру в 2025 году</t>
  </si>
  <si>
    <t>Участок логистики</t>
  </si>
  <si>
    <t>Кладовщик (СГП)</t>
  </si>
  <si>
    <t>Начальник массо-заготовительного участка</t>
  </si>
  <si>
    <t>Оператор пульта управления в производстве стеновых изделий (МЗО)</t>
  </si>
  <si>
    <t>Оператор пульта управления в производстве стеновых изделий (садка)</t>
  </si>
  <si>
    <t>Работы на высоте: Прочие работы, относящиеся в соответствии с законодательством по охране труда к работам на высоте</t>
  </si>
  <si>
    <t>п. 6.2</t>
  </si>
  <si>
    <t>Руководитель потока Керамический кирпич</t>
  </si>
  <si>
    <t>Обжигальщик стеновых и вяжущих материалов</t>
  </si>
  <si>
    <t>Параметры нагревающего микроклимата (температура, индекс тепловой нагрузки среды, влажность, тепловое излучение)</t>
  </si>
  <si>
    <t>п. 4.8</t>
  </si>
  <si>
    <t>Начальник участка упаковки и транспорта</t>
  </si>
  <si>
    <t>Ведущий инженер-энергетик</t>
  </si>
  <si>
    <t>Слесарь по эксплуатации и ремонту электрооборудования и автоматики</t>
  </si>
  <si>
    <t>Специалист по пожарной безопасности,гражданской обороне и ЧС</t>
  </si>
  <si>
    <t>Лаборатория физико-механических испытаний керамического кирпича</t>
  </si>
  <si>
    <t>Техник-технолог</t>
  </si>
  <si>
    <t>Отдел технологии производства керамического кирпича</t>
  </si>
  <si>
    <t>Начальник отдела технологии производства керамического кирпича</t>
  </si>
  <si>
    <t>Приложение №18 к ТЗ</t>
  </si>
  <si>
    <t>Приложение №19 к ТЗ</t>
  </si>
  <si>
    <t>Лот №19. График и место проведения периодического медосмотра в 2025 году работников ООО "Маркинский кирпич"</t>
  </si>
  <si>
    <t xml:space="preserve">п.4.4                             п.4.8                            п.5.1                            п.6.1                                   п. 9                                      п.12     
</t>
  </si>
  <si>
    <t>Лот №11. График и место проведения периодического медосмотра в 2025 году работников ООО "Параллель" г. Ессентуки</t>
  </si>
  <si>
    <t>Список работников ООО "Параллель" г. Ессентуки, подлежащих периодическому медицинскому осмотру в 2025 году</t>
  </si>
  <si>
    <t xml:space="preserve">п. 27 Работы в медицинских организациях                       п. 4.2.5 Электромагнитное поле широкополосного спектра частот (5 Гц - 2 кГц, 2 кГц - 400 кГц); Проведение лабораторных исследований на Вирусный гепатит B и C </t>
  </si>
  <si>
    <t xml:space="preserve">Электромагнитное поле широкополосного спектра частот (5 Гц - 2 кГц, 2 кГц - 400 кГц)
- Работы в медицинских организациях, Проведение лабораторных исследований на Вирусный гепатит B и C </t>
  </si>
  <si>
    <t xml:space="preserve">Электромагнитное поле широкополосного спектра частот (5 Гц - 2 кГц, 2 кГц - 400 кГц)
- Работы в медицинских организациях, Проведение лабораторных исследований на Вирусный гепатит B и C   </t>
  </si>
  <si>
    <t xml:space="preserve">Работы в медицинских организациях, проведение лабораторных исследований на Вирусный гепатит B и 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</si>
</sst>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1"/>
      <color theme="1"/>
      <name val="Arial"/>
      <family val="2"/>
      <charset val="204"/>
    </font>
    <font>
      <sz val="11"/>
      <color theme="1"/>
      <name val="Arial"/>
      <family val="2"/>
      <charset val="204"/>
    </font>
    <font>
      <sz val="11"/>
      <color rgb="FFFF0000"/>
      <name val="Arial"/>
      <family val="2"/>
      <charset val="204"/>
    </font>
    <font>
      <b/>
      <sz val="11"/>
      <color theme="1"/>
      <name val="Arial"/>
      <family val="2"/>
      <charset val="204"/>
    </font>
    <font>
      <b/>
      <sz val="11"/>
      <color rgb="FFFF0000"/>
      <name val="Calibri"/>
      <family val="2"/>
      <charset val="204"/>
      <scheme val="minor"/>
    </font>
    <font>
      <sz val="10"/>
      <name val="Arial"/>
      <family val="2"/>
      <charset val="204"/>
    </font>
    <font>
      <sz val="11"/>
      <name val="Arial"/>
      <family val="2"/>
      <charset val="204"/>
    </font>
    <font>
      <b/>
      <sz val="11"/>
      <name val="Arial"/>
      <family val="2"/>
      <charset val="204"/>
    </font>
    <font>
      <b/>
      <sz val="11"/>
      <color rgb="FF000000"/>
      <name val="Arial"/>
      <family val="2"/>
      <charset val="204"/>
    </font>
    <font>
      <sz val="11"/>
      <color rgb="FF000000"/>
      <name val="Arial"/>
      <family val="2"/>
      <charset val="204"/>
    </font>
    <font>
      <sz val="10"/>
      <color rgb="FF000000"/>
      <name val="Calibri"/>
      <family val="2"/>
      <charset val="204"/>
    </font>
    <font>
      <b/>
      <sz val="11"/>
      <color rgb="FFFF0000"/>
      <name val="Arial"/>
      <family val="2"/>
      <charset val="204"/>
    </font>
    <font>
      <sz val="11"/>
      <name val="Calibri"/>
      <family val="2"/>
      <scheme val="minor"/>
    </font>
    <font>
      <sz val="11"/>
      <color rgb="FFFF0000"/>
      <name val="Calibri"/>
      <family val="2"/>
      <scheme val="minor"/>
    </font>
    <font>
      <sz val="11"/>
      <color rgb="FF006100"/>
      <name val="Arial"/>
      <family val="2"/>
      <charset val="204"/>
    </font>
    <font>
      <sz val="11"/>
      <color theme="1"/>
      <name val="Calibri"/>
      <family val="2"/>
      <charset val="204"/>
      <scheme val="minor"/>
    </font>
    <font>
      <sz val="10"/>
      <color theme="1"/>
      <name val="Arial"/>
      <family val="2"/>
      <charset val="204"/>
    </font>
    <font>
      <sz val="10"/>
      <color rgb="FF000000"/>
      <name val="Arial"/>
      <family val="2"/>
      <charset val="204"/>
    </font>
    <font>
      <sz val="10"/>
      <color rgb="FFFF0000"/>
      <name val="Arial"/>
      <family val="2"/>
      <charset val="204"/>
    </font>
    <font>
      <sz val="18"/>
      <color rgb="FFFF0000"/>
      <name val="Arial"/>
      <family val="2"/>
      <charset val="204"/>
    </font>
    <font>
      <b/>
      <sz val="16"/>
      <name val="Arial"/>
      <family val="2"/>
      <charset val="204"/>
    </font>
    <font>
      <sz val="10"/>
      <color indexed="8"/>
      <name val="Arial"/>
      <family val="2"/>
      <charset val="204"/>
    </font>
    <font>
      <b/>
      <sz val="10"/>
      <name val="Arial"/>
      <family val="2"/>
      <charset val="204"/>
    </font>
    <font>
      <i/>
      <sz val="10"/>
      <name val="Arial"/>
      <family val="2"/>
      <charset val="204"/>
    </font>
    <font>
      <sz val="11"/>
      <color theme="1" tint="4.9989318521683403E-2"/>
      <name val="Arial"/>
      <family val="2"/>
      <charset val="204"/>
    </font>
    <font>
      <sz val="10"/>
      <color theme="1" tint="4.9989318521683403E-2"/>
      <name val="Arial"/>
      <family val="2"/>
      <charset val="204"/>
    </font>
    <font>
      <b/>
      <sz val="10"/>
      <color theme="1"/>
      <name val="Arial"/>
      <family val="2"/>
      <charset val="204"/>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C6EFCE"/>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808080"/>
      </left>
      <right style="thin">
        <color rgb="FF808080"/>
      </right>
      <top style="thin">
        <color rgb="FF808080"/>
      </top>
      <bottom style="thin">
        <color rgb="FF808080"/>
      </bottom>
      <diagonal/>
    </border>
    <border>
      <left/>
      <right/>
      <top style="thin">
        <color rgb="FF808080"/>
      </top>
      <bottom style="thin">
        <color indexed="64"/>
      </bottom>
      <diagonal/>
    </border>
    <border>
      <left style="thin">
        <color indexed="64"/>
      </left>
      <right style="thin">
        <color indexed="64"/>
      </right>
      <top/>
      <bottom/>
      <diagonal/>
    </border>
  </borders>
  <cellStyleXfs count="3">
    <xf numFmtId="0" fontId="0" fillId="0" borderId="0"/>
    <xf numFmtId="0" fontId="15" fillId="6" borderId="0" applyNumberFormat="0" applyBorder="0" applyAlignment="0" applyProtection="0"/>
    <xf numFmtId="0" fontId="16" fillId="0" borderId="0"/>
  </cellStyleXfs>
  <cellXfs count="231">
    <xf numFmtId="0" fontId="0" fillId="0" borderId="0" xfId="0"/>
    <xf numFmtId="0" fontId="5" fillId="0" borderId="0" xfId="0" applyFont="1"/>
    <xf numFmtId="0" fontId="6" fillId="2" borderId="1" xfId="0" applyFont="1" applyFill="1" applyBorder="1" applyAlignment="1">
      <alignment horizontal="left" vertical="top" wrapText="1"/>
    </xf>
    <xf numFmtId="0" fontId="4" fillId="2" borderId="0" xfId="0" applyFont="1" applyFill="1" applyBorder="1" applyAlignment="1">
      <alignment vertical="center" wrapText="1" readingOrder="1"/>
    </xf>
    <xf numFmtId="0" fontId="0" fillId="0" borderId="0" xfId="0" applyFont="1"/>
    <xf numFmtId="0" fontId="7" fillId="0" borderId="0" xfId="0" applyNumberFormat="1" applyFont="1" applyFill="1" applyBorder="1" applyAlignment="1" applyProtection="1">
      <alignment vertical="top" wrapText="1" readingOrder="1"/>
    </xf>
    <xf numFmtId="0" fontId="10" fillId="2" borderId="1" xfId="0" quotePrefix="1" applyFont="1" applyFill="1" applyBorder="1" applyAlignment="1">
      <alignment horizontal="center" vertical="top" wrapText="1"/>
    </xf>
    <xf numFmtId="0" fontId="7" fillId="2" borderId="1" xfId="0" applyFont="1" applyFill="1" applyBorder="1" applyAlignment="1">
      <alignment horizontal="left" vertical="top" wrapText="1"/>
    </xf>
    <xf numFmtId="0" fontId="6" fillId="2" borderId="1" xfId="0" applyFont="1" applyFill="1" applyBorder="1" applyAlignment="1">
      <alignment horizontal="center" vertical="top" wrapText="1"/>
    </xf>
    <xf numFmtId="0" fontId="11" fillId="4" borderId="1" xfId="0" applyFont="1" applyFill="1" applyBorder="1" applyAlignment="1">
      <alignment vertical="center"/>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top" wrapText="1"/>
    </xf>
    <xf numFmtId="0" fontId="10" fillId="3" borderId="1" xfId="0" applyFont="1" applyFill="1" applyBorder="1" applyAlignment="1">
      <alignment horizontal="center" vertical="top"/>
    </xf>
    <xf numFmtId="0" fontId="4" fillId="0" borderId="0" xfId="0" applyFont="1"/>
    <xf numFmtId="0" fontId="8" fillId="0" borderId="0" xfId="0" applyNumberFormat="1" applyFont="1" applyFill="1" applyBorder="1" applyAlignment="1" applyProtection="1">
      <alignment horizontal="left" vertical="top" wrapText="1" readingOrder="1"/>
    </xf>
    <xf numFmtId="0" fontId="7" fillId="0" borderId="0" xfId="0" applyNumberFormat="1" applyFont="1" applyFill="1" applyBorder="1" applyAlignment="1" applyProtection="1">
      <alignment horizontal="left" vertical="top" wrapText="1" readingOrder="1"/>
    </xf>
    <xf numFmtId="0" fontId="8" fillId="0" borderId="0" xfId="0" applyNumberFormat="1" applyFont="1" applyFill="1" applyBorder="1" applyAlignment="1" applyProtection="1">
      <alignment horizontal="right" vertical="top" readingOrder="1"/>
    </xf>
    <xf numFmtId="0" fontId="8" fillId="0" borderId="0" xfId="0" applyFont="1"/>
    <xf numFmtId="0" fontId="7" fillId="0" borderId="0" xfId="0" applyFont="1"/>
    <xf numFmtId="0" fontId="13" fillId="0" borderId="0" xfId="0" applyFont="1"/>
    <xf numFmtId="14" fontId="13" fillId="0" borderId="0" xfId="0" applyNumberFormat="1" applyFont="1"/>
    <xf numFmtId="0" fontId="3" fillId="0" borderId="0" xfId="0" applyFont="1"/>
    <xf numFmtId="0" fontId="14" fillId="0" borderId="0" xfId="0" applyFont="1"/>
    <xf numFmtId="0" fontId="12" fillId="0" borderId="0" xfId="0" applyNumberFormat="1" applyFont="1" applyFill="1" applyBorder="1" applyAlignment="1" applyProtection="1">
      <alignment horizontal="right" vertical="top" wrapText="1" readingOrder="1"/>
    </xf>
    <xf numFmtId="0" fontId="7" fillId="4" borderId="1" xfId="0" applyFont="1" applyFill="1" applyBorder="1" applyAlignment="1">
      <alignment horizontal="center"/>
    </xf>
    <xf numFmtId="0" fontId="7" fillId="2" borderId="1" xfId="0" quotePrefix="1" applyFont="1" applyFill="1" applyBorder="1" applyAlignment="1">
      <alignment horizontal="center" vertical="top" wrapText="1"/>
    </xf>
    <xf numFmtId="0" fontId="7" fillId="3" borderId="1" xfId="0" applyFont="1" applyFill="1" applyBorder="1" applyAlignment="1">
      <alignment horizontal="center" vertical="top"/>
    </xf>
    <xf numFmtId="0" fontId="6" fillId="2" borderId="1" xfId="0" quotePrefix="1" applyFont="1" applyFill="1" applyBorder="1" applyAlignment="1">
      <alignment horizontal="center" vertical="top" wrapText="1"/>
    </xf>
    <xf numFmtId="0" fontId="10" fillId="2" borderId="1" xfId="0" applyFont="1" applyFill="1" applyBorder="1" applyAlignment="1">
      <alignment horizontal="center" vertical="top"/>
    </xf>
    <xf numFmtId="0" fontId="7" fillId="2" borderId="0" xfId="0" applyFont="1" applyFill="1"/>
    <xf numFmtId="0" fontId="7" fillId="2" borderId="0" xfId="0" applyNumberFormat="1" applyFont="1" applyFill="1" applyBorder="1" applyAlignment="1" applyProtection="1">
      <alignment horizontal="left" vertical="top" wrapText="1" readingOrder="1"/>
    </xf>
    <xf numFmtId="0" fontId="6" fillId="2" borderId="1" xfId="0" applyFont="1" applyFill="1" applyBorder="1" applyAlignment="1">
      <alignment horizontal="center" vertical="top"/>
    </xf>
    <xf numFmtId="0" fontId="8" fillId="2" borderId="1" xfId="0" applyFont="1" applyFill="1" applyBorder="1" applyAlignment="1">
      <alignment horizontal="center" vertical="center" wrapText="1"/>
    </xf>
    <xf numFmtId="0" fontId="12" fillId="0" borderId="0" xfId="0" applyNumberFormat="1" applyFont="1" applyFill="1" applyBorder="1" applyAlignment="1" applyProtection="1">
      <alignment horizontal="center" vertical="top" wrapText="1" readingOrder="1"/>
    </xf>
    <xf numFmtId="14" fontId="7" fillId="4" borderId="1" xfId="0" applyNumberFormat="1" applyFont="1" applyFill="1" applyBorder="1" applyAlignment="1">
      <alignment horizontal="center"/>
    </xf>
    <xf numFmtId="0" fontId="9" fillId="4" borderId="1" xfId="0" applyFont="1" applyFill="1" applyBorder="1" applyAlignment="1">
      <alignment horizontal="center" vertical="center" wrapText="1"/>
    </xf>
    <xf numFmtId="0" fontId="8" fillId="0" borderId="0" xfId="0" applyNumberFormat="1" applyFont="1" applyFill="1" applyBorder="1" applyAlignment="1" applyProtection="1">
      <alignment vertical="top" wrapText="1" readingOrder="1"/>
    </xf>
    <xf numFmtId="0" fontId="8" fillId="2" borderId="0" xfId="0" applyFont="1" applyFill="1" applyBorder="1" applyAlignment="1">
      <alignment vertical="center" wrapText="1" readingOrder="1"/>
    </xf>
    <xf numFmtId="0" fontId="7" fillId="2" borderId="1" xfId="0" applyFont="1" applyFill="1" applyBorder="1" applyAlignment="1">
      <alignment horizontal="center" vertical="top"/>
    </xf>
    <xf numFmtId="0" fontId="7" fillId="0" borderId="1" xfId="0" applyFont="1" applyFill="1" applyBorder="1" applyAlignment="1">
      <alignment horizontal="center" vertical="top" wrapText="1"/>
    </xf>
    <xf numFmtId="0" fontId="7" fillId="0" borderId="1" xfId="0" applyFont="1" applyFill="1" applyBorder="1" applyAlignment="1">
      <alignment horizontal="center" vertical="top"/>
    </xf>
    <xf numFmtId="0" fontId="4" fillId="2" borderId="1" xfId="0" applyFont="1" applyFill="1" applyBorder="1" applyAlignment="1">
      <alignment horizontal="center" vertical="top" wrapText="1"/>
    </xf>
    <xf numFmtId="0" fontId="9" fillId="4" borderId="1" xfId="0" applyFont="1" applyFill="1" applyBorder="1" applyAlignment="1">
      <alignment horizontal="center" vertical="top" wrapText="1"/>
    </xf>
    <xf numFmtId="0" fontId="0" fillId="0" borderId="0" xfId="0" applyFont="1" applyAlignment="1">
      <alignment horizontal="left"/>
    </xf>
    <xf numFmtId="0" fontId="13" fillId="0" borderId="0" xfId="0" applyFont="1" applyAlignment="1">
      <alignment horizontal="left"/>
    </xf>
    <xf numFmtId="14" fontId="13" fillId="0" borderId="0" xfId="0" applyNumberFormat="1" applyFont="1" applyAlignment="1">
      <alignment horizontal="left"/>
    </xf>
    <xf numFmtId="0" fontId="12" fillId="0" borderId="0" xfId="0" applyFont="1"/>
    <xf numFmtId="0" fontId="10" fillId="4" borderId="1" xfId="0" applyFont="1" applyFill="1" applyBorder="1" applyAlignment="1">
      <alignment vertical="center"/>
    </xf>
    <xf numFmtId="0" fontId="17" fillId="2" borderId="1" xfId="0" applyFont="1" applyFill="1" applyBorder="1" applyAlignment="1">
      <alignment horizontal="left" vertical="top" wrapText="1" shrinkToFit="1"/>
    </xf>
    <xf numFmtId="0" fontId="2" fillId="0" borderId="0" xfId="0" applyFont="1"/>
    <xf numFmtId="0" fontId="0" fillId="2" borderId="0" xfId="0" applyFont="1" applyFill="1"/>
    <xf numFmtId="0" fontId="7" fillId="4" borderId="1" xfId="0" applyFont="1" applyFill="1" applyBorder="1" applyAlignment="1">
      <alignment horizontal="right" vertical="top"/>
    </xf>
    <xf numFmtId="0" fontId="7" fillId="0" borderId="0" xfId="0" applyNumberFormat="1" applyFont="1" applyFill="1" applyBorder="1" applyAlignment="1" applyProtection="1">
      <alignment horizontal="right" vertical="top" wrapText="1" readingOrder="1"/>
    </xf>
    <xf numFmtId="14" fontId="7" fillId="0" borderId="0" xfId="0" applyNumberFormat="1" applyFont="1"/>
    <xf numFmtId="0" fontId="3" fillId="0" borderId="0" xfId="0" applyNumberFormat="1" applyFont="1" applyFill="1" applyBorder="1" applyAlignment="1" applyProtection="1">
      <alignment horizontal="right" vertical="top" wrapText="1" readingOrder="1"/>
    </xf>
    <xf numFmtId="0" fontId="17" fillId="2" borderId="1" xfId="0" applyFont="1" applyFill="1" applyBorder="1" applyAlignment="1">
      <alignment horizontal="left" vertical="top" wrapText="1"/>
    </xf>
    <xf numFmtId="0" fontId="20" fillId="0" borderId="0" xfId="0" applyFont="1" applyAlignment="1">
      <alignment horizontal="center" vertical="center"/>
    </xf>
    <xf numFmtId="0" fontId="17" fillId="2" borderId="1" xfId="0" applyFont="1" applyFill="1" applyBorder="1" applyAlignment="1">
      <alignment vertical="top" wrapText="1"/>
    </xf>
    <xf numFmtId="0" fontId="17" fillId="2" borderId="1" xfId="0" applyFont="1" applyFill="1" applyBorder="1" applyAlignment="1">
      <alignment horizontal="center" vertical="top"/>
    </xf>
    <xf numFmtId="0" fontId="18" fillId="2" borderId="1" xfId="0" applyFont="1" applyFill="1" applyBorder="1" applyAlignment="1">
      <alignment horizontal="left" vertical="top" wrapText="1"/>
    </xf>
    <xf numFmtId="0" fontId="19" fillId="4" borderId="1" xfId="0" applyFont="1" applyFill="1" applyBorder="1" applyAlignment="1">
      <alignment vertical="center"/>
    </xf>
    <xf numFmtId="0" fontId="8" fillId="0" borderId="0" xfId="0" applyNumberFormat="1" applyFont="1" applyFill="1" applyBorder="1" applyAlignment="1" applyProtection="1">
      <alignment horizontal="right" vertical="top" wrapText="1" readingOrder="1"/>
    </xf>
    <xf numFmtId="0" fontId="8" fillId="0" borderId="0" xfId="0" applyNumberFormat="1" applyFont="1" applyFill="1" applyBorder="1" applyAlignment="1" applyProtection="1">
      <alignment horizontal="center" vertical="top" wrapText="1" readingOrder="1"/>
    </xf>
    <xf numFmtId="0" fontId="8"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8" fillId="2" borderId="2" xfId="0" applyFont="1" applyFill="1" applyBorder="1" applyAlignment="1">
      <alignment horizontal="right" vertical="center" wrapText="1"/>
    </xf>
    <xf numFmtId="0" fontId="8" fillId="2" borderId="3" xfId="0" applyFont="1" applyFill="1" applyBorder="1" applyAlignment="1">
      <alignment horizontal="right" vertical="center" wrapText="1"/>
    </xf>
    <xf numFmtId="0" fontId="8" fillId="2" borderId="4" xfId="0" applyFont="1" applyFill="1" applyBorder="1" applyAlignment="1">
      <alignment horizontal="right" vertical="center" wrapText="1"/>
    </xf>
    <xf numFmtId="0" fontId="8" fillId="0" borderId="0" xfId="0" applyNumberFormat="1" applyFont="1" applyFill="1" applyBorder="1" applyAlignment="1" applyProtection="1">
      <alignment horizontal="right" vertical="top" wrapText="1" readingOrder="1"/>
    </xf>
    <xf numFmtId="0" fontId="8" fillId="5" borderId="6"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21" fillId="0" borderId="0" xfId="0" applyNumberFormat="1" applyFont="1" applyFill="1" applyBorder="1" applyAlignment="1" applyProtection="1">
      <alignment horizontal="center" vertical="top" wrapText="1" readingOrder="1"/>
    </xf>
    <xf numFmtId="0" fontId="1" fillId="2" borderId="7" xfId="0" quotePrefix="1" applyFont="1" applyFill="1" applyBorder="1" applyAlignment="1">
      <alignment vertical="top" wrapText="1"/>
    </xf>
    <xf numFmtId="0" fontId="1" fillId="0" borderId="1" xfId="0" applyFont="1" applyBorder="1" applyAlignment="1">
      <alignment horizontal="center" vertical="top" wrapText="1"/>
    </xf>
    <xf numFmtId="0" fontId="7" fillId="4" borderId="1" xfId="0" applyFont="1" applyFill="1" applyBorder="1" applyAlignment="1">
      <alignment horizontal="center" vertical="center"/>
    </xf>
    <xf numFmtId="0" fontId="1" fillId="0" borderId="1" xfId="0" quotePrefix="1" applyFont="1" applyBorder="1" applyAlignment="1">
      <alignment horizontal="center" vertical="top" wrapText="1"/>
    </xf>
    <xf numFmtId="0" fontId="7" fillId="0" borderId="1" xfId="0" applyFont="1" applyBorder="1" applyAlignment="1">
      <alignment horizontal="center" vertical="top"/>
    </xf>
    <xf numFmtId="0" fontId="1" fillId="0" borderId="8" xfId="0" applyFont="1" applyBorder="1"/>
    <xf numFmtId="0" fontId="1" fillId="0" borderId="0" xfId="0" applyFont="1"/>
    <xf numFmtId="14" fontId="1" fillId="4" borderId="1" xfId="0" applyNumberFormat="1" applyFont="1" applyFill="1" applyBorder="1" applyAlignment="1">
      <alignment horizontal="center"/>
    </xf>
    <xf numFmtId="0" fontId="1" fillId="2" borderId="1" xfId="0" applyFont="1" applyFill="1" applyBorder="1" applyAlignment="1">
      <alignment horizontal="center" vertical="top" wrapText="1"/>
    </xf>
    <xf numFmtId="0" fontId="13" fillId="0" borderId="1" xfId="0" applyFont="1" applyBorder="1" applyAlignment="1">
      <alignment horizontal="center" vertical="top"/>
    </xf>
    <xf numFmtId="0" fontId="9" fillId="3" borderId="1" xfId="0" applyFont="1" applyFill="1" applyBorder="1" applyAlignment="1">
      <alignment horizontal="center" vertical="top"/>
    </xf>
    <xf numFmtId="0" fontId="6" fillId="2" borderId="1" xfId="1" quotePrefix="1" applyFont="1" applyFill="1" applyBorder="1" applyAlignment="1">
      <alignment horizontal="left" vertical="top" wrapText="1"/>
    </xf>
    <xf numFmtId="0" fontId="17" fillId="2" borderId="1" xfId="0" applyFont="1" applyFill="1" applyBorder="1" applyAlignment="1">
      <alignment horizontal="center" vertical="center" wrapText="1"/>
    </xf>
    <xf numFmtId="0" fontId="18" fillId="3" borderId="1" xfId="0" applyFont="1" applyFill="1" applyBorder="1" applyAlignment="1">
      <alignment horizontal="center" vertical="center"/>
    </xf>
    <xf numFmtId="0" fontId="17" fillId="2" borderId="1" xfId="0" quotePrefix="1" applyFont="1" applyFill="1" applyBorder="1" applyAlignment="1">
      <alignment horizontal="left" vertical="top" wrapText="1"/>
    </xf>
    <xf numFmtId="0" fontId="22" fillId="2" borderId="1" xfId="0" applyFont="1" applyFill="1" applyBorder="1" applyAlignment="1">
      <alignment horizontal="left" vertical="top" wrapText="1"/>
    </xf>
    <xf numFmtId="0" fontId="17" fillId="2" borderId="1" xfId="0" applyFont="1" applyFill="1" applyBorder="1" applyAlignment="1">
      <alignment vertical="top" wrapText="1" shrinkToFit="1"/>
    </xf>
    <xf numFmtId="0" fontId="6" fillId="2" borderId="1" xfId="1" applyFont="1" applyFill="1" applyBorder="1" applyAlignment="1">
      <alignment horizontal="left" vertical="top" wrapText="1"/>
    </xf>
    <xf numFmtId="0" fontId="6" fillId="0" borderId="1" xfId="1" quotePrefix="1" applyFont="1" applyFill="1" applyBorder="1" applyAlignment="1">
      <alignment horizontal="left" vertical="top" wrapText="1"/>
    </xf>
    <xf numFmtId="0" fontId="6" fillId="0" borderId="1" xfId="0" applyFont="1" applyFill="1" applyBorder="1" applyAlignment="1">
      <alignment horizontal="left" vertical="top" wrapText="1"/>
    </xf>
    <xf numFmtId="0" fontId="17" fillId="0" borderId="1" xfId="0" quotePrefix="1" applyFont="1" applyFill="1" applyBorder="1" applyAlignment="1">
      <alignment horizontal="left" vertical="top" wrapText="1"/>
    </xf>
    <xf numFmtId="0" fontId="18"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6" fillId="0" borderId="1" xfId="1" applyFont="1" applyFill="1" applyBorder="1" applyAlignment="1">
      <alignment horizontal="left" vertical="top" wrapText="1"/>
    </xf>
    <xf numFmtId="0" fontId="17" fillId="0" borderId="1" xfId="0" applyFont="1" applyFill="1" applyBorder="1" applyAlignment="1">
      <alignment vertical="top" wrapText="1" shrinkToFit="1"/>
    </xf>
    <xf numFmtId="0" fontId="6" fillId="0" borderId="0" xfId="0" applyFont="1" applyAlignment="1">
      <alignment vertical="center"/>
    </xf>
    <xf numFmtId="0" fontId="6" fillId="0" borderId="0" xfId="0" applyFont="1" applyAlignment="1">
      <alignment horizontal="left" vertical="center"/>
    </xf>
    <xf numFmtId="0" fontId="6" fillId="0" borderId="0" xfId="0" applyFont="1"/>
    <xf numFmtId="0" fontId="6" fillId="0" borderId="2" xfId="0" applyFont="1" applyFill="1" applyBorder="1" applyAlignment="1">
      <alignment horizontal="center" vertical="center"/>
    </xf>
    <xf numFmtId="0" fontId="6" fillId="0" borderId="0" xfId="0" applyFont="1" applyFill="1" applyAlignment="1">
      <alignment horizontal="center" vertical="center"/>
    </xf>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0" fontId="24" fillId="0" borderId="0" xfId="0" applyFont="1" applyFill="1" applyAlignment="1">
      <alignment horizontal="left" vertical="top" wrapText="1"/>
    </xf>
    <xf numFmtId="0" fontId="6" fillId="0" borderId="0" xfId="0" applyFont="1" applyFill="1" applyAlignment="1">
      <alignment horizontal="left" vertical="top" wrapText="1"/>
    </xf>
    <xf numFmtId="0" fontId="23" fillId="0" borderId="0" xfId="0" applyFont="1" applyFill="1" applyAlignment="1">
      <alignment horizontal="left" vertical="center"/>
    </xf>
    <xf numFmtId="0" fontId="4" fillId="5" borderId="1" xfId="0" applyFont="1" applyFill="1" applyBorder="1" applyAlignment="1">
      <alignment horizontal="center" vertical="top" wrapText="1"/>
    </xf>
    <xf numFmtId="0" fontId="17" fillId="2" borderId="1" xfId="0" quotePrefix="1" applyFont="1" applyFill="1" applyBorder="1" applyAlignment="1">
      <alignment horizontal="left" vertical="top"/>
    </xf>
    <xf numFmtId="0" fontId="17" fillId="2" borderId="6" xfId="0" quotePrefix="1" applyFont="1" applyFill="1" applyBorder="1" applyAlignment="1">
      <alignment horizontal="left" vertical="top" wrapText="1"/>
    </xf>
    <xf numFmtId="0" fontId="0" fillId="0" borderId="1" xfId="0" quotePrefix="1" applyBorder="1" applyAlignment="1">
      <alignment horizontal="left" vertical="top"/>
    </xf>
    <xf numFmtId="0" fontId="6" fillId="0" borderId="1" xfId="0" applyFont="1" applyFill="1" applyBorder="1" applyAlignment="1">
      <alignment horizontal="left" vertical="top"/>
    </xf>
    <xf numFmtId="0" fontId="6" fillId="0" borderId="1" xfId="0" applyFont="1" applyBorder="1" applyAlignment="1">
      <alignment horizontal="center" vertical="top"/>
    </xf>
    <xf numFmtId="0" fontId="23" fillId="0" borderId="4" xfId="0" applyFont="1" applyFill="1" applyBorder="1" applyAlignment="1">
      <alignment horizontal="center" vertical="top"/>
    </xf>
    <xf numFmtId="0" fontId="23" fillId="0" borderId="1" xfId="0" applyFont="1" applyBorder="1" applyAlignment="1">
      <alignment horizontal="center" vertical="top"/>
    </xf>
    <xf numFmtId="0" fontId="6" fillId="4" borderId="1" xfId="0" applyFont="1" applyFill="1" applyBorder="1" applyAlignment="1">
      <alignment horizontal="left" vertical="center"/>
    </xf>
    <xf numFmtId="0" fontId="6" fillId="4" borderId="1" xfId="0" applyFont="1" applyFill="1" applyBorder="1" applyAlignment="1">
      <alignment vertical="center"/>
    </xf>
    <xf numFmtId="0" fontId="6" fillId="4" borderId="1" xfId="0" applyFont="1" applyFill="1" applyBorder="1"/>
    <xf numFmtId="0" fontId="1" fillId="2" borderId="0" xfId="0" applyFont="1" applyFill="1" applyBorder="1" applyAlignment="1">
      <alignment vertical="center" wrapText="1" readingOrder="1"/>
    </xf>
    <xf numFmtId="0" fontId="6" fillId="4" borderId="1" xfId="0" applyFont="1" applyFill="1" applyBorder="1" applyAlignment="1">
      <alignment vertical="top"/>
    </xf>
    <xf numFmtId="0" fontId="8" fillId="2" borderId="1" xfId="0" applyFont="1" applyFill="1" applyBorder="1" applyAlignment="1">
      <alignment horizontal="center" vertical="top" wrapText="1"/>
    </xf>
    <xf numFmtId="0" fontId="23" fillId="0" borderId="1" xfId="0" applyFont="1" applyFill="1" applyBorder="1" applyAlignment="1">
      <alignment horizontal="center" vertical="top"/>
    </xf>
    <xf numFmtId="0" fontId="1" fillId="2" borderId="1" xfId="0" applyFont="1" applyFill="1" applyBorder="1" applyAlignment="1">
      <alignment vertical="top" wrapText="1" shrinkToFit="1"/>
    </xf>
    <xf numFmtId="0" fontId="1" fillId="0" borderId="1" xfId="0" applyFont="1" applyBorder="1" applyAlignment="1">
      <alignment horizontal="left" vertical="top" wrapText="1"/>
    </xf>
    <xf numFmtId="0" fontId="25" fillId="0" borderId="1" xfId="0" quotePrefix="1" applyFont="1" applyFill="1" applyBorder="1" applyAlignment="1">
      <alignment horizontal="left" vertical="top" wrapText="1"/>
    </xf>
    <xf numFmtId="0" fontId="25" fillId="0" borderId="5" xfId="0" quotePrefix="1" applyFont="1" applyFill="1" applyBorder="1" applyAlignment="1">
      <alignment horizontal="left" vertical="top" wrapText="1"/>
    </xf>
    <xf numFmtId="0" fontId="1" fillId="0" borderId="1" xfId="0" applyFont="1" applyBorder="1" applyAlignment="1">
      <alignment horizontal="left" vertical="top"/>
    </xf>
    <xf numFmtId="0" fontId="25" fillId="0" borderId="1" xfId="0" applyFont="1" applyFill="1" applyBorder="1" applyAlignment="1">
      <alignment horizontal="left" vertical="top" wrapText="1"/>
    </xf>
    <xf numFmtId="0" fontId="1" fillId="0" borderId="1" xfId="0" applyFont="1" applyFill="1" applyBorder="1" applyAlignment="1">
      <alignment vertical="top" wrapText="1"/>
    </xf>
    <xf numFmtId="0" fontId="1" fillId="0" borderId="1" xfId="0" quotePrefix="1" applyFont="1" applyFill="1" applyBorder="1" applyAlignment="1">
      <alignment horizontal="left" vertical="top" wrapText="1"/>
    </xf>
    <xf numFmtId="0" fontId="1" fillId="0" borderId="1" xfId="0" applyFont="1" applyFill="1" applyBorder="1" applyAlignment="1">
      <alignment vertical="top" wrapText="1" shrinkToFit="1"/>
    </xf>
    <xf numFmtId="0" fontId="1" fillId="0" borderId="1" xfId="0" quotePrefix="1" applyFont="1" applyFill="1" applyBorder="1" applyAlignment="1">
      <alignment vertical="top" wrapText="1"/>
    </xf>
    <xf numFmtId="0" fontId="1" fillId="2" borderId="1" xfId="0" applyFont="1" applyFill="1" applyBorder="1" applyAlignment="1">
      <alignment horizontal="left" vertical="top" wrapText="1" shrinkToFit="1"/>
    </xf>
    <xf numFmtId="0" fontId="1" fillId="0" borderId="1" xfId="0" applyFont="1" applyFill="1" applyBorder="1" applyAlignment="1">
      <alignment horizontal="left" vertical="top" wrapText="1"/>
    </xf>
    <xf numFmtId="0" fontId="1" fillId="0" borderId="1" xfId="0" quotePrefix="1" applyNumberFormat="1" applyFont="1" applyFill="1" applyBorder="1" applyAlignment="1">
      <alignment vertical="top" wrapText="1"/>
    </xf>
    <xf numFmtId="0" fontId="7" fillId="0" borderId="1" xfId="0" quotePrefix="1" applyFont="1" applyFill="1" applyBorder="1" applyAlignment="1">
      <alignment vertical="top" wrapText="1"/>
    </xf>
    <xf numFmtId="0" fontId="1" fillId="0" borderId="1" xfId="0" applyFont="1" applyFill="1" applyBorder="1" applyAlignment="1">
      <alignment horizontal="left" vertical="top" wrapText="1" shrinkToFit="1"/>
    </xf>
    <xf numFmtId="0" fontId="1" fillId="0" borderId="1" xfId="0" quotePrefix="1" applyFont="1" applyBorder="1" applyAlignment="1">
      <alignment horizontal="left" vertical="top" wrapText="1"/>
    </xf>
    <xf numFmtId="0" fontId="1" fillId="0" borderId="1" xfId="0" applyFont="1" applyBorder="1" applyAlignment="1">
      <alignment vertical="top" wrapText="1"/>
    </xf>
    <xf numFmtId="14" fontId="7" fillId="0" borderId="1" xfId="0" quotePrefix="1" applyNumberFormat="1" applyFont="1" applyFill="1" applyBorder="1" applyAlignment="1">
      <alignment vertical="top" wrapText="1"/>
    </xf>
    <xf numFmtId="0" fontId="1" fillId="0" borderId="1" xfId="0" applyFont="1" applyBorder="1" applyAlignment="1">
      <alignment horizontal="center" vertical="top"/>
    </xf>
    <xf numFmtId="0" fontId="1" fillId="0" borderId="1" xfId="1" applyFont="1" applyFill="1" applyBorder="1" applyAlignment="1">
      <alignment horizontal="center" vertical="top"/>
    </xf>
    <xf numFmtId="0" fontId="1" fillId="0" borderId="1" xfId="0" applyFont="1" applyFill="1" applyBorder="1" applyAlignment="1">
      <alignment horizontal="center" vertical="top"/>
    </xf>
    <xf numFmtId="0" fontId="1" fillId="4" borderId="1" xfId="0" applyFont="1" applyFill="1" applyBorder="1" applyAlignment="1">
      <alignment vertical="top"/>
    </xf>
    <xf numFmtId="0" fontId="1" fillId="4" borderId="1" xfId="0" applyFont="1" applyFill="1" applyBorder="1"/>
    <xf numFmtId="0" fontId="1" fillId="0" borderId="0" xfId="0" applyFont="1" applyAlignment="1">
      <alignment vertical="top"/>
    </xf>
    <xf numFmtId="0" fontId="6" fillId="2" borderId="2" xfId="0" quotePrefix="1" applyFont="1" applyFill="1" applyBorder="1" applyAlignment="1">
      <alignment horizontal="center" vertical="top" wrapText="1"/>
    </xf>
    <xf numFmtId="0" fontId="6" fillId="2" borderId="3" xfId="0" applyFont="1" applyFill="1" applyBorder="1" applyAlignment="1">
      <alignment horizontal="left" vertical="top" wrapText="1"/>
    </xf>
    <xf numFmtId="0" fontId="4" fillId="0" borderId="1" xfId="0" applyFont="1" applyFill="1" applyBorder="1" applyAlignment="1">
      <alignment horizontal="center" vertical="top"/>
    </xf>
    <xf numFmtId="0" fontId="19" fillId="4" borderId="1" xfId="0" applyFont="1" applyFill="1" applyBorder="1" applyAlignment="1">
      <alignment horizontal="center" vertical="center"/>
    </xf>
    <xf numFmtId="0" fontId="26" fillId="0" borderId="5" xfId="0" quotePrefix="1" applyFont="1" applyFill="1" applyBorder="1" applyAlignment="1">
      <alignment horizontal="left" vertical="top" wrapText="1"/>
    </xf>
    <xf numFmtId="0" fontId="17" fillId="0" borderId="1" xfId="0" applyFont="1" applyBorder="1" applyAlignment="1">
      <alignment horizontal="center" vertical="top"/>
    </xf>
    <xf numFmtId="0" fontId="17" fillId="0" borderId="1" xfId="0" applyFont="1" applyBorder="1" applyAlignment="1">
      <alignment horizontal="left" vertical="top" wrapText="1"/>
    </xf>
    <xf numFmtId="0" fontId="26" fillId="0" borderId="1" xfId="0" applyFont="1" applyFill="1" applyBorder="1" applyAlignment="1">
      <alignment horizontal="left" vertical="top" wrapText="1"/>
    </xf>
    <xf numFmtId="0" fontId="17" fillId="0" borderId="1" xfId="0" applyFont="1" applyFill="1" applyBorder="1" applyAlignment="1">
      <alignment vertical="top" wrapText="1"/>
    </xf>
    <xf numFmtId="0" fontId="26" fillId="0" borderId="1" xfId="0" applyFont="1" applyBorder="1" applyAlignment="1">
      <alignment horizontal="left" vertical="top" wrapText="1"/>
    </xf>
    <xf numFmtId="0" fontId="17" fillId="0" borderId="0" xfId="0" applyFont="1" applyBorder="1" applyAlignment="1">
      <alignment horizontal="left" vertical="top"/>
    </xf>
    <xf numFmtId="0" fontId="17" fillId="0" borderId="1" xfId="0" quotePrefix="1" applyFont="1" applyFill="1" applyBorder="1" applyAlignment="1">
      <alignment vertical="top" wrapText="1"/>
    </xf>
    <xf numFmtId="0" fontId="17" fillId="0" borderId="1" xfId="0" applyFont="1" applyBorder="1" applyAlignment="1">
      <alignment horizontal="left" vertical="top"/>
    </xf>
    <xf numFmtId="0" fontId="17" fillId="0" borderId="1" xfId="0" applyFont="1" applyBorder="1" applyAlignment="1">
      <alignment vertical="top" wrapText="1"/>
    </xf>
    <xf numFmtId="0" fontId="17" fillId="0" borderId="1" xfId="0" applyFont="1" applyBorder="1" applyAlignment="1">
      <alignment horizontal="center" vertical="top" wrapText="1"/>
    </xf>
    <xf numFmtId="0" fontId="17" fillId="0" borderId="0" xfId="0" applyFont="1" applyBorder="1"/>
    <xf numFmtId="0" fontId="17" fillId="0" borderId="1" xfId="0" applyFont="1" applyBorder="1" applyAlignment="1">
      <alignment vertical="top"/>
    </xf>
    <xf numFmtId="0" fontId="17" fillId="0" borderId="1" xfId="1" applyFont="1" applyFill="1" applyBorder="1" applyAlignment="1">
      <alignment horizontal="center" vertical="top"/>
    </xf>
    <xf numFmtId="0" fontId="6" fillId="0" borderId="1" xfId="0" quotePrefix="1" applyFont="1" applyFill="1" applyBorder="1" applyAlignment="1">
      <alignment vertical="top" wrapText="1"/>
    </xf>
    <xf numFmtId="0" fontId="26" fillId="0" borderId="1" xfId="0" quotePrefix="1" applyFont="1" applyFill="1" applyBorder="1" applyAlignment="1">
      <alignment horizontal="left" vertical="top" wrapText="1"/>
    </xf>
    <xf numFmtId="0" fontId="17" fillId="4" borderId="1" xfId="0" applyFont="1" applyFill="1" applyBorder="1" applyAlignment="1">
      <alignment horizontal="center"/>
    </xf>
    <xf numFmtId="0" fontId="6" fillId="0" borderId="1" xfId="0" applyFont="1" applyFill="1" applyBorder="1" applyAlignment="1">
      <alignment vertical="top" wrapText="1" shrinkToFit="1"/>
    </xf>
    <xf numFmtId="0" fontId="6" fillId="0" borderId="1" xfId="0" applyFont="1" applyFill="1" applyBorder="1" applyAlignment="1">
      <alignment horizontal="center" vertical="top" wrapText="1"/>
    </xf>
    <xf numFmtId="0" fontId="11" fillId="4" borderId="1" xfId="0" applyFont="1" applyFill="1" applyBorder="1" applyAlignment="1">
      <alignment vertical="top"/>
    </xf>
    <xf numFmtId="0" fontId="17" fillId="2" borderId="1" xfId="0" applyFont="1" applyFill="1" applyBorder="1" applyAlignment="1">
      <alignment horizontal="center" vertical="top" wrapText="1"/>
    </xf>
    <xf numFmtId="0" fontId="18" fillId="3" borderId="1" xfId="0" applyFont="1" applyFill="1" applyBorder="1" applyAlignment="1">
      <alignment horizontal="center" vertical="top"/>
    </xf>
    <xf numFmtId="0" fontId="18" fillId="2" borderId="1" xfId="0" applyFont="1" applyFill="1" applyBorder="1" applyAlignment="1">
      <alignment horizontal="center" vertical="top" wrapText="1"/>
    </xf>
    <xf numFmtId="0" fontId="18" fillId="0" borderId="1" xfId="0" applyFont="1" applyFill="1" applyBorder="1" applyAlignment="1">
      <alignment horizontal="center" vertical="top" wrapText="1"/>
    </xf>
    <xf numFmtId="0" fontId="8" fillId="2" borderId="0" xfId="0" applyFont="1" applyFill="1" applyBorder="1" applyAlignment="1">
      <alignment horizontal="right" vertical="center" wrapText="1" readingOrder="1"/>
    </xf>
    <xf numFmtId="0" fontId="8" fillId="0" borderId="0" xfId="0" applyNumberFormat="1" applyFont="1" applyFill="1" applyBorder="1" applyAlignment="1" applyProtection="1">
      <alignment horizontal="right" vertical="top" wrapText="1" readingOrder="1"/>
    </xf>
    <xf numFmtId="0" fontId="21" fillId="0" borderId="0" xfId="0" applyNumberFormat="1" applyFont="1" applyFill="1" applyBorder="1" applyAlignment="1" applyProtection="1">
      <alignment horizontal="center" vertical="top" wrapText="1" readingOrder="1"/>
    </xf>
    <xf numFmtId="0" fontId="8"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xf>
    <xf numFmtId="0" fontId="8" fillId="0" borderId="0" xfId="0" applyNumberFormat="1" applyFont="1" applyFill="1" applyBorder="1" applyAlignment="1" applyProtection="1">
      <alignment horizontal="center" vertical="top" wrapText="1" readingOrder="1"/>
    </xf>
    <xf numFmtId="0" fontId="4" fillId="2" borderId="0" xfId="0" applyFont="1" applyFill="1" applyBorder="1" applyAlignment="1">
      <alignment horizontal="right" vertical="center" wrapText="1" readingOrder="1"/>
    </xf>
    <xf numFmtId="0" fontId="9"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8" fillId="2" borderId="2" xfId="0" applyFont="1" applyFill="1" applyBorder="1" applyAlignment="1">
      <alignment horizontal="right" vertical="center" wrapText="1"/>
    </xf>
    <xf numFmtId="0" fontId="8" fillId="2" borderId="3" xfId="0" applyFont="1" applyFill="1" applyBorder="1" applyAlignment="1">
      <alignment horizontal="right" vertical="center" wrapText="1"/>
    </xf>
    <xf numFmtId="0" fontId="8" fillId="2" borderId="4" xfId="0" applyFont="1" applyFill="1" applyBorder="1" applyAlignment="1">
      <alignment horizontal="right" vertical="center" wrapText="1"/>
    </xf>
    <xf numFmtId="0" fontId="4" fillId="5" borderId="6"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1" fillId="2" borderId="0" xfId="0" applyFont="1" applyFill="1" applyBorder="1" applyAlignment="1">
      <alignment horizontal="right" vertical="center" wrapText="1" readingOrder="1"/>
    </xf>
    <xf numFmtId="0" fontId="8" fillId="2" borderId="2" xfId="0" applyFont="1" applyFill="1" applyBorder="1" applyAlignment="1">
      <alignment horizontal="right" vertical="top" wrapText="1"/>
    </xf>
    <xf numFmtId="0" fontId="8" fillId="2" borderId="3" xfId="0" applyFont="1" applyFill="1" applyBorder="1" applyAlignment="1">
      <alignment horizontal="right" vertical="top" wrapText="1"/>
    </xf>
    <xf numFmtId="0" fontId="8" fillId="2" borderId="4" xfId="0" applyFont="1" applyFill="1" applyBorder="1" applyAlignment="1">
      <alignment horizontal="right" vertical="top" wrapText="1"/>
    </xf>
    <xf numFmtId="0" fontId="23" fillId="0" borderId="1" xfId="0" applyFont="1" applyFill="1" applyBorder="1" applyAlignment="1">
      <alignment horizontal="right" vertical="top"/>
    </xf>
    <xf numFmtId="0" fontId="9" fillId="5" borderId="6" xfId="0" applyFont="1" applyFill="1" applyBorder="1" applyAlignment="1">
      <alignment horizontal="center" vertical="center"/>
    </xf>
    <xf numFmtId="0" fontId="9" fillId="5" borderId="5" xfId="0" applyFont="1" applyFill="1" applyBorder="1" applyAlignment="1">
      <alignment horizontal="center" vertical="center"/>
    </xf>
    <xf numFmtId="0" fontId="8"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4" fillId="0" borderId="2" xfId="0" applyFont="1" applyFill="1" applyBorder="1" applyAlignment="1">
      <alignment horizontal="right" vertical="top"/>
    </xf>
    <xf numFmtId="0" fontId="4" fillId="0" borderId="3" xfId="0" applyFont="1" applyFill="1" applyBorder="1" applyAlignment="1">
      <alignment horizontal="right" vertical="top"/>
    </xf>
    <xf numFmtId="0" fontId="4" fillId="0" borderId="4" xfId="0" applyFont="1" applyFill="1" applyBorder="1" applyAlignment="1">
      <alignment horizontal="right" vertical="top"/>
    </xf>
    <xf numFmtId="0" fontId="11" fillId="4" borderId="6"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5" xfId="0" applyFont="1" applyFill="1" applyBorder="1" applyAlignment="1">
      <alignment horizontal="center" vertical="center"/>
    </xf>
    <xf numFmtId="0" fontId="6" fillId="2" borderId="6" xfId="0" quotePrefix="1" applyFont="1" applyFill="1" applyBorder="1" applyAlignment="1">
      <alignment horizontal="center" vertical="top" wrapText="1"/>
    </xf>
    <xf numFmtId="0" fontId="6" fillId="2" borderId="9" xfId="0" quotePrefix="1" applyFont="1" applyFill="1" applyBorder="1" applyAlignment="1">
      <alignment horizontal="center" vertical="top" wrapText="1"/>
    </xf>
    <xf numFmtId="0" fontId="6" fillId="2" borderId="5" xfId="0" quotePrefix="1" applyFont="1" applyFill="1" applyBorder="1" applyAlignment="1">
      <alignment horizontal="center"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6" xfId="0" applyFont="1" applyFill="1" applyBorder="1" applyAlignment="1">
      <alignment horizontal="center" vertical="top" wrapText="1"/>
    </xf>
    <xf numFmtId="0" fontId="6" fillId="0" borderId="9"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2" borderId="6" xfId="0" applyFont="1" applyFill="1" applyBorder="1" applyAlignment="1">
      <alignment horizontal="center" vertical="top"/>
    </xf>
    <xf numFmtId="0" fontId="6" fillId="2" borderId="9" xfId="0" applyFont="1" applyFill="1" applyBorder="1" applyAlignment="1">
      <alignment horizontal="center" vertical="top"/>
    </xf>
    <xf numFmtId="0" fontId="6" fillId="2" borderId="5" xfId="0" applyFont="1" applyFill="1" applyBorder="1" applyAlignment="1">
      <alignment horizontal="center" vertical="top"/>
    </xf>
    <xf numFmtId="0" fontId="6" fillId="2" borderId="6"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center" vertical="top" wrapText="1"/>
    </xf>
    <xf numFmtId="0" fontId="6" fillId="2" borderId="5" xfId="0" applyFont="1" applyFill="1" applyBorder="1" applyAlignment="1">
      <alignment horizontal="center" vertical="top" wrapText="1"/>
    </xf>
    <xf numFmtId="0" fontId="6" fillId="2" borderId="9" xfId="0" applyFont="1" applyFill="1" applyBorder="1" applyAlignment="1">
      <alignment horizontal="left" vertical="top" wrapText="1"/>
    </xf>
    <xf numFmtId="0" fontId="6" fillId="2" borderId="9" xfId="0" applyFont="1" applyFill="1" applyBorder="1" applyAlignment="1">
      <alignment horizontal="center" vertical="top" wrapText="1"/>
    </xf>
    <xf numFmtId="0" fontId="11" fillId="4" borderId="6" xfId="0" applyFont="1" applyFill="1" applyBorder="1" applyAlignment="1">
      <alignment horizontal="center" vertical="top"/>
    </xf>
    <xf numFmtId="0" fontId="11" fillId="4" borderId="9" xfId="0" applyFont="1" applyFill="1" applyBorder="1" applyAlignment="1">
      <alignment horizontal="center" vertical="top"/>
    </xf>
    <xf numFmtId="0" fontId="11" fillId="4" borderId="5" xfId="0" applyFont="1" applyFill="1" applyBorder="1" applyAlignment="1">
      <alignment horizontal="center" vertical="top"/>
    </xf>
  </cellXfs>
  <cellStyles count="3">
    <cellStyle name="Обычный" xfId="0" builtinId="0"/>
    <cellStyle name="Обычный 2" xfId="2"/>
    <cellStyle name="Хороший"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17</xdr:row>
      <xdr:rowOff>0</xdr:rowOff>
    </xdr:from>
    <xdr:to>
      <xdr:col>1</xdr:col>
      <xdr:colOff>711994</xdr:colOff>
      <xdr:row>17</xdr:row>
      <xdr:rowOff>0</xdr:rowOff>
    </xdr:to>
    <xdr:pic>
      <xdr:nvPicPr>
        <xdr:cNvPr id="2" name="Изображение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3409950"/>
          <a:ext cx="666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17</xdr:row>
      <xdr:rowOff>0</xdr:rowOff>
    </xdr:from>
    <xdr:to>
      <xdr:col>8</xdr:col>
      <xdr:colOff>390525</xdr:colOff>
      <xdr:row>17</xdr:row>
      <xdr:rowOff>0</xdr:rowOff>
    </xdr:to>
    <xdr:pic>
      <xdr:nvPicPr>
        <xdr:cNvPr id="3" name="Изображение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54150" y="3409950"/>
          <a:ext cx="2105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23</xdr:row>
      <xdr:rowOff>0</xdr:rowOff>
    </xdr:from>
    <xdr:to>
      <xdr:col>1</xdr:col>
      <xdr:colOff>711994</xdr:colOff>
      <xdr:row>23</xdr:row>
      <xdr:rowOff>0</xdr:rowOff>
    </xdr:to>
    <xdr:pic>
      <xdr:nvPicPr>
        <xdr:cNvPr id="4" name="Изображение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048500"/>
          <a:ext cx="666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23</xdr:row>
      <xdr:rowOff>0</xdr:rowOff>
    </xdr:from>
    <xdr:to>
      <xdr:col>1</xdr:col>
      <xdr:colOff>711994</xdr:colOff>
      <xdr:row>23</xdr:row>
      <xdr:rowOff>0</xdr:rowOff>
    </xdr:to>
    <xdr:pic>
      <xdr:nvPicPr>
        <xdr:cNvPr id="5" name="Изображение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048500"/>
          <a:ext cx="666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23</xdr:row>
      <xdr:rowOff>0</xdr:rowOff>
    </xdr:from>
    <xdr:to>
      <xdr:col>1</xdr:col>
      <xdr:colOff>711994</xdr:colOff>
      <xdr:row>23</xdr:row>
      <xdr:rowOff>0</xdr:rowOff>
    </xdr:to>
    <xdr:pic>
      <xdr:nvPicPr>
        <xdr:cNvPr id="6" name="Изображение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048500"/>
          <a:ext cx="666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23</xdr:row>
      <xdr:rowOff>0</xdr:rowOff>
    </xdr:from>
    <xdr:to>
      <xdr:col>1</xdr:col>
      <xdr:colOff>711994</xdr:colOff>
      <xdr:row>23</xdr:row>
      <xdr:rowOff>0</xdr:rowOff>
    </xdr:to>
    <xdr:pic>
      <xdr:nvPicPr>
        <xdr:cNvPr id="7" name="Изображение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048500"/>
          <a:ext cx="666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47625</xdr:colOff>
      <xdr:row>28</xdr:row>
      <xdr:rowOff>0</xdr:rowOff>
    </xdr:from>
    <xdr:ext cx="666750" cy="0"/>
    <xdr:pic>
      <xdr:nvPicPr>
        <xdr:cNvPr id="8" name="Изображение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5211425"/>
          <a:ext cx="666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47625</xdr:colOff>
      <xdr:row>28</xdr:row>
      <xdr:rowOff>0</xdr:rowOff>
    </xdr:from>
    <xdr:ext cx="666750" cy="0"/>
    <xdr:pic>
      <xdr:nvPicPr>
        <xdr:cNvPr id="9" name="Изображение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5211425"/>
          <a:ext cx="666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6"/>
  <sheetViews>
    <sheetView zoomScale="80" zoomScaleNormal="80" workbookViewId="0">
      <selection activeCell="F17" sqref="F17"/>
    </sheetView>
  </sheetViews>
  <sheetFormatPr defaultRowHeight="14.25" x14ac:dyDescent="0.2"/>
  <cols>
    <col min="1" max="1" width="4.7109375" style="18" customWidth="1"/>
    <col min="2" max="2" width="14.85546875" style="18" customWidth="1"/>
    <col min="3" max="3" width="36" style="18" customWidth="1"/>
    <col min="4" max="4" width="25.7109375" style="18" customWidth="1"/>
    <col min="5" max="5" width="78.140625" style="18" customWidth="1"/>
    <col min="6" max="11" width="25.7109375" style="18" customWidth="1"/>
    <col min="12" max="12" width="21.7109375" style="18" customWidth="1"/>
    <col min="13" max="13" width="9.140625" style="18"/>
    <col min="14" max="14" width="35.140625" style="18" customWidth="1"/>
    <col min="15" max="16384" width="9.140625" style="18"/>
  </cols>
  <sheetData>
    <row r="1" spans="1:12" ht="15" x14ac:dyDescent="0.2">
      <c r="A1" s="37"/>
      <c r="B1" s="176" t="s">
        <v>18</v>
      </c>
      <c r="C1" s="176"/>
      <c r="D1" s="176"/>
      <c r="E1" s="176"/>
      <c r="F1" s="176"/>
      <c r="G1" s="176"/>
      <c r="H1" s="176"/>
      <c r="I1" s="176"/>
      <c r="J1" s="176"/>
      <c r="K1" s="176"/>
      <c r="L1" s="37"/>
    </row>
    <row r="2" spans="1:12" ht="15" x14ac:dyDescent="0.2">
      <c r="A2" s="5"/>
      <c r="B2" s="177" t="s">
        <v>22</v>
      </c>
      <c r="C2" s="177"/>
      <c r="D2" s="177"/>
      <c r="E2" s="177"/>
      <c r="F2" s="177"/>
      <c r="G2" s="177"/>
      <c r="H2" s="177"/>
      <c r="I2" s="177"/>
      <c r="J2" s="177"/>
      <c r="K2" s="177"/>
      <c r="L2" s="36"/>
    </row>
    <row r="3" spans="1:12" ht="15" x14ac:dyDescent="0.2">
      <c r="A3" s="5"/>
      <c r="B3" s="61"/>
      <c r="C3" s="61"/>
      <c r="D3" s="61"/>
      <c r="E3" s="61"/>
      <c r="F3" s="61"/>
      <c r="G3" s="61"/>
      <c r="H3" s="61"/>
      <c r="I3" s="61"/>
      <c r="J3" s="61"/>
      <c r="K3" s="61"/>
      <c r="L3" s="61"/>
    </row>
    <row r="4" spans="1:12" ht="20.25" x14ac:dyDescent="0.2">
      <c r="A4" s="5"/>
      <c r="C4" s="178" t="s">
        <v>313</v>
      </c>
      <c r="D4" s="178"/>
      <c r="E4" s="178"/>
      <c r="F4" s="178"/>
      <c r="G4" s="178"/>
      <c r="H4" s="178"/>
      <c r="I4" s="178"/>
      <c r="J4" s="178"/>
      <c r="K4" s="178"/>
      <c r="L4" s="61"/>
    </row>
    <row r="5" spans="1:12" ht="15" x14ac:dyDescent="0.2">
      <c r="A5" s="5"/>
      <c r="L5" s="61"/>
    </row>
    <row r="6" spans="1:12" ht="15" x14ac:dyDescent="0.25">
      <c r="A6" s="5"/>
      <c r="B6" s="17" t="s">
        <v>30</v>
      </c>
      <c r="C6" s="17"/>
      <c r="L6" s="61"/>
    </row>
    <row r="7" spans="1:12" ht="15" x14ac:dyDescent="0.25">
      <c r="A7" s="5"/>
      <c r="B7" s="17" t="s">
        <v>32</v>
      </c>
      <c r="C7" s="18" t="s">
        <v>238</v>
      </c>
      <c r="L7" s="61"/>
    </row>
    <row r="8" spans="1:12" ht="15" x14ac:dyDescent="0.25">
      <c r="A8" s="5"/>
      <c r="B8" s="17" t="s">
        <v>33</v>
      </c>
      <c r="C8" s="18" t="s">
        <v>36</v>
      </c>
      <c r="L8" s="61"/>
    </row>
    <row r="9" spans="1:12" ht="15" x14ac:dyDescent="0.2">
      <c r="A9" s="5"/>
      <c r="L9" s="61"/>
    </row>
    <row r="10" spans="1:12" ht="15" x14ac:dyDescent="0.25">
      <c r="A10" s="5"/>
      <c r="B10" s="17" t="s">
        <v>23</v>
      </c>
      <c r="C10" s="18" t="s">
        <v>239</v>
      </c>
      <c r="D10" s="18" t="s">
        <v>31</v>
      </c>
      <c r="L10" s="61"/>
    </row>
    <row r="11" spans="1:12" ht="15" x14ac:dyDescent="0.25">
      <c r="A11" s="5"/>
      <c r="B11" s="17" t="s">
        <v>33</v>
      </c>
      <c r="C11" s="18" t="s">
        <v>37</v>
      </c>
      <c r="L11" s="61"/>
    </row>
    <row r="12" spans="1:12" ht="15" x14ac:dyDescent="0.25">
      <c r="A12" s="5"/>
      <c r="B12" s="17"/>
      <c r="L12" s="61"/>
    </row>
    <row r="13" spans="1:12" ht="15" x14ac:dyDescent="0.25">
      <c r="A13" s="5"/>
      <c r="B13" s="17" t="s">
        <v>29</v>
      </c>
      <c r="C13" s="17"/>
      <c r="D13" s="34">
        <v>45813</v>
      </c>
      <c r="L13" s="61"/>
    </row>
    <row r="14" spans="1:12" ht="15" x14ac:dyDescent="0.2">
      <c r="A14" s="5"/>
      <c r="B14" s="61"/>
      <c r="C14" s="61"/>
      <c r="D14" s="61"/>
      <c r="E14" s="61"/>
      <c r="F14" s="61"/>
      <c r="G14" s="61"/>
      <c r="H14" s="61"/>
      <c r="I14" s="61"/>
      <c r="J14" s="61"/>
      <c r="K14" s="61"/>
      <c r="L14" s="61"/>
    </row>
    <row r="15" spans="1:12" ht="15" x14ac:dyDescent="0.2">
      <c r="A15" s="5"/>
      <c r="B15" s="14" t="s">
        <v>34</v>
      </c>
      <c r="C15" s="15" t="s">
        <v>311</v>
      </c>
      <c r="D15" s="61"/>
      <c r="E15" s="61"/>
      <c r="F15" s="61"/>
      <c r="G15" s="61"/>
      <c r="H15" s="61"/>
      <c r="I15" s="61"/>
      <c r="J15" s="61"/>
      <c r="K15" s="61"/>
      <c r="L15" s="61"/>
    </row>
    <row r="16" spans="1:12" ht="15" x14ac:dyDescent="0.25">
      <c r="A16" s="5"/>
      <c r="B16" s="17" t="s">
        <v>33</v>
      </c>
      <c r="C16" s="18" t="s">
        <v>37</v>
      </c>
      <c r="D16" s="61"/>
      <c r="E16" s="61"/>
      <c r="F16" s="61"/>
      <c r="G16" s="61"/>
      <c r="H16" s="61"/>
      <c r="I16" s="61"/>
      <c r="J16" s="61"/>
      <c r="K16" s="61"/>
      <c r="L16" s="61"/>
    </row>
    <row r="17" spans="1:14" ht="15" x14ac:dyDescent="0.2">
      <c r="A17" s="5"/>
      <c r="B17" s="61"/>
      <c r="C17" s="61"/>
      <c r="D17" s="61"/>
      <c r="E17" s="61"/>
      <c r="F17" s="61"/>
      <c r="G17" s="61"/>
      <c r="H17" s="61"/>
      <c r="I17" s="61"/>
      <c r="J17" s="61"/>
      <c r="K17" s="61"/>
      <c r="L17" s="61"/>
    </row>
    <row r="18" spans="1:14" ht="15" x14ac:dyDescent="0.2">
      <c r="A18" s="5"/>
      <c r="B18" s="61"/>
      <c r="C18" s="183" t="s">
        <v>240</v>
      </c>
      <c r="D18" s="183"/>
      <c r="E18" s="183"/>
      <c r="F18" s="183"/>
      <c r="G18" s="183"/>
      <c r="H18" s="183"/>
      <c r="I18" s="183"/>
      <c r="J18" s="183"/>
      <c r="K18" s="183"/>
      <c r="L18" s="61"/>
    </row>
    <row r="19" spans="1:14" ht="15" x14ac:dyDescent="0.25">
      <c r="A19" s="5"/>
      <c r="B19" s="61"/>
      <c r="C19" s="61"/>
      <c r="D19" s="61"/>
      <c r="E19" s="61"/>
      <c r="F19" s="61"/>
      <c r="G19" s="61"/>
      <c r="H19" s="62"/>
      <c r="I19" s="61"/>
      <c r="J19" s="61"/>
      <c r="K19" s="61"/>
      <c r="L19" s="61"/>
      <c r="N19" s="17"/>
    </row>
    <row r="20" spans="1:14" ht="45" x14ac:dyDescent="0.25">
      <c r="A20" s="5"/>
      <c r="B20" s="180" t="s">
        <v>0</v>
      </c>
      <c r="C20" s="180" t="s">
        <v>1</v>
      </c>
      <c r="D20" s="180" t="s">
        <v>2</v>
      </c>
      <c r="E20" s="180" t="s">
        <v>3</v>
      </c>
      <c r="F20" s="63" t="s">
        <v>4</v>
      </c>
      <c r="G20" s="180" t="s">
        <v>241</v>
      </c>
      <c r="H20" s="179" t="s">
        <v>5</v>
      </c>
      <c r="I20" s="179" t="s">
        <v>6</v>
      </c>
      <c r="J20" s="181" t="s">
        <v>159</v>
      </c>
      <c r="K20" s="180" t="s">
        <v>7</v>
      </c>
      <c r="L20" s="61"/>
      <c r="N20" s="17"/>
    </row>
    <row r="21" spans="1:14" ht="30" x14ac:dyDescent="0.25">
      <c r="A21" s="5"/>
      <c r="B21" s="180"/>
      <c r="C21" s="180"/>
      <c r="D21" s="180"/>
      <c r="E21" s="180"/>
      <c r="F21" s="63" t="s">
        <v>8</v>
      </c>
      <c r="G21" s="180"/>
      <c r="H21" s="179"/>
      <c r="I21" s="179"/>
      <c r="J21" s="182"/>
      <c r="K21" s="180"/>
      <c r="L21" s="61"/>
      <c r="N21" s="17"/>
    </row>
    <row r="22" spans="1:14" ht="42.75" x14ac:dyDescent="0.2">
      <c r="B22" s="25">
        <v>1</v>
      </c>
      <c r="C22" s="74" t="s">
        <v>242</v>
      </c>
      <c r="D22" s="74" t="s">
        <v>243</v>
      </c>
      <c r="E22" s="7" t="s">
        <v>9</v>
      </c>
      <c r="F22" s="7" t="s">
        <v>20</v>
      </c>
      <c r="G22" s="75">
        <v>1</v>
      </c>
      <c r="H22" s="26"/>
      <c r="I22" s="26">
        <v>1</v>
      </c>
      <c r="J22" s="26">
        <v>1</v>
      </c>
      <c r="K22" s="76"/>
    </row>
    <row r="23" spans="1:14" ht="42.75" x14ac:dyDescent="0.2">
      <c r="B23" s="25">
        <v>2</v>
      </c>
      <c r="C23" s="74" t="s">
        <v>244</v>
      </c>
      <c r="D23" s="74" t="s">
        <v>115</v>
      </c>
      <c r="E23" s="7" t="s">
        <v>9</v>
      </c>
      <c r="F23" s="7" t="s">
        <v>20</v>
      </c>
      <c r="G23" s="77">
        <v>1</v>
      </c>
      <c r="H23" s="38">
        <v>1</v>
      </c>
      <c r="I23" s="38"/>
      <c r="J23" s="38"/>
      <c r="K23" s="76"/>
    </row>
    <row r="24" spans="1:14" ht="42.75" x14ac:dyDescent="0.2">
      <c r="B24" s="25">
        <v>3</v>
      </c>
      <c r="C24" s="74" t="s">
        <v>245</v>
      </c>
      <c r="D24" s="74" t="s">
        <v>181</v>
      </c>
      <c r="E24" s="7" t="s">
        <v>9</v>
      </c>
      <c r="F24" s="7" t="s">
        <v>20</v>
      </c>
      <c r="G24" s="77">
        <v>1</v>
      </c>
      <c r="H24" s="40">
        <v>1</v>
      </c>
      <c r="I24" s="40"/>
      <c r="J24" s="40"/>
      <c r="K24" s="76"/>
    </row>
    <row r="25" spans="1:14" ht="42.75" x14ac:dyDescent="0.2">
      <c r="B25" s="25">
        <v>4</v>
      </c>
      <c r="C25" s="74" t="s">
        <v>245</v>
      </c>
      <c r="D25" s="74" t="s">
        <v>246</v>
      </c>
      <c r="E25" s="7" t="s">
        <v>9</v>
      </c>
      <c r="F25" s="7" t="s">
        <v>20</v>
      </c>
      <c r="G25" s="77">
        <v>1</v>
      </c>
      <c r="H25" s="40"/>
      <c r="I25" s="40">
        <v>1</v>
      </c>
      <c r="J25" s="40">
        <v>1</v>
      </c>
      <c r="K25" s="76"/>
    </row>
    <row r="26" spans="1:14" ht="42.75" x14ac:dyDescent="0.2">
      <c r="B26" s="25">
        <v>5</v>
      </c>
      <c r="C26" s="74" t="s">
        <v>245</v>
      </c>
      <c r="D26" s="74" t="s">
        <v>247</v>
      </c>
      <c r="E26" s="7" t="s">
        <v>9</v>
      </c>
      <c r="F26" s="7" t="s">
        <v>20</v>
      </c>
      <c r="G26" s="77">
        <v>2</v>
      </c>
      <c r="H26" s="26">
        <v>2</v>
      </c>
      <c r="I26" s="26"/>
      <c r="J26" s="26"/>
      <c r="K26" s="76"/>
    </row>
    <row r="27" spans="1:14" ht="42.75" x14ac:dyDescent="0.2">
      <c r="B27" s="25">
        <v>6</v>
      </c>
      <c r="C27" s="74" t="s">
        <v>245</v>
      </c>
      <c r="D27" s="74" t="s">
        <v>248</v>
      </c>
      <c r="E27" s="7" t="s">
        <v>9</v>
      </c>
      <c r="F27" s="7" t="s">
        <v>20</v>
      </c>
      <c r="G27" s="77">
        <v>1</v>
      </c>
      <c r="H27" s="26">
        <v>1</v>
      </c>
      <c r="I27" s="26"/>
      <c r="J27" s="26"/>
      <c r="K27" s="76"/>
    </row>
    <row r="28" spans="1:14" ht="42.75" x14ac:dyDescent="0.2">
      <c r="B28" s="25">
        <v>7</v>
      </c>
      <c r="C28" s="74" t="s">
        <v>245</v>
      </c>
      <c r="D28" s="74" t="s">
        <v>249</v>
      </c>
      <c r="E28" s="7" t="s">
        <v>9</v>
      </c>
      <c r="F28" s="7" t="s">
        <v>20</v>
      </c>
      <c r="G28" s="77">
        <v>1</v>
      </c>
      <c r="H28" s="26"/>
      <c r="I28" s="26">
        <v>1</v>
      </c>
      <c r="J28" s="26">
        <v>1</v>
      </c>
      <c r="K28" s="76"/>
    </row>
    <row r="29" spans="1:14" ht="42.75" x14ac:dyDescent="0.2">
      <c r="B29" s="25">
        <v>8</v>
      </c>
      <c r="C29" s="74" t="s">
        <v>13</v>
      </c>
      <c r="D29" s="74" t="s">
        <v>250</v>
      </c>
      <c r="E29" s="7" t="s">
        <v>9</v>
      </c>
      <c r="F29" s="7" t="s">
        <v>20</v>
      </c>
      <c r="G29" s="77">
        <v>1</v>
      </c>
      <c r="H29" s="83">
        <v>1</v>
      </c>
      <c r="I29" s="83"/>
      <c r="J29" s="83"/>
      <c r="K29" s="76"/>
    </row>
    <row r="30" spans="1:14" ht="42.75" x14ac:dyDescent="0.2">
      <c r="B30" s="25">
        <v>9</v>
      </c>
      <c r="C30" s="74" t="s">
        <v>13</v>
      </c>
      <c r="D30" s="74" t="s">
        <v>251</v>
      </c>
      <c r="E30" s="7" t="s">
        <v>9</v>
      </c>
      <c r="F30" s="7" t="s">
        <v>20</v>
      </c>
      <c r="G30" s="77">
        <v>1</v>
      </c>
      <c r="H30" s="83"/>
      <c r="I30" s="83">
        <v>1</v>
      </c>
      <c r="J30" s="83">
        <v>1</v>
      </c>
      <c r="K30" s="76"/>
    </row>
    <row r="31" spans="1:14" ht="42.75" x14ac:dyDescent="0.2">
      <c r="B31" s="25">
        <v>10</v>
      </c>
      <c r="C31" s="74" t="s">
        <v>13</v>
      </c>
      <c r="D31" s="74" t="s">
        <v>252</v>
      </c>
      <c r="E31" s="7" t="s">
        <v>9</v>
      </c>
      <c r="F31" s="7" t="s">
        <v>20</v>
      </c>
      <c r="G31" s="77">
        <v>1</v>
      </c>
      <c r="H31" s="83"/>
      <c r="I31" s="83">
        <v>1</v>
      </c>
      <c r="J31" s="83"/>
      <c r="K31" s="76"/>
    </row>
    <row r="32" spans="1:14" ht="42.75" x14ac:dyDescent="0.2">
      <c r="B32" s="25">
        <v>11</v>
      </c>
      <c r="C32" s="74" t="s">
        <v>13</v>
      </c>
      <c r="D32" s="74" t="s">
        <v>253</v>
      </c>
      <c r="E32" s="7" t="s">
        <v>9</v>
      </c>
      <c r="F32" s="7" t="s">
        <v>20</v>
      </c>
      <c r="G32" s="77">
        <v>1</v>
      </c>
      <c r="H32" s="83">
        <v>1</v>
      </c>
      <c r="I32" s="83"/>
      <c r="J32" s="83"/>
      <c r="K32" s="76"/>
    </row>
    <row r="33" spans="2:11" ht="42.75" x14ac:dyDescent="0.2">
      <c r="B33" s="25">
        <v>12</v>
      </c>
      <c r="C33" s="74" t="s">
        <v>13</v>
      </c>
      <c r="D33" s="74" t="s">
        <v>254</v>
      </c>
      <c r="E33" s="7" t="s">
        <v>9</v>
      </c>
      <c r="F33" s="7" t="s">
        <v>20</v>
      </c>
      <c r="G33" s="77">
        <v>1</v>
      </c>
      <c r="H33" s="83">
        <v>1</v>
      </c>
      <c r="I33" s="83"/>
      <c r="J33" s="83"/>
      <c r="K33" s="76"/>
    </row>
    <row r="34" spans="2:11" ht="42.75" x14ac:dyDescent="0.2">
      <c r="B34" s="25">
        <v>13</v>
      </c>
      <c r="C34" s="74" t="s">
        <v>255</v>
      </c>
      <c r="D34" s="74" t="s">
        <v>256</v>
      </c>
      <c r="E34" s="7" t="s">
        <v>9</v>
      </c>
      <c r="F34" s="7" t="s">
        <v>20</v>
      </c>
      <c r="G34" s="77">
        <v>1</v>
      </c>
      <c r="H34" s="83">
        <v>1</v>
      </c>
      <c r="I34" s="83"/>
      <c r="J34" s="83"/>
      <c r="K34" s="76"/>
    </row>
    <row r="35" spans="2:11" ht="42.75" x14ac:dyDescent="0.2">
      <c r="B35" s="25">
        <v>14</v>
      </c>
      <c r="C35" s="74" t="s">
        <v>255</v>
      </c>
      <c r="D35" s="74" t="s">
        <v>257</v>
      </c>
      <c r="E35" s="7" t="s">
        <v>9</v>
      </c>
      <c r="F35" s="7" t="s">
        <v>20</v>
      </c>
      <c r="G35" s="77">
        <v>1</v>
      </c>
      <c r="H35" s="83">
        <v>1</v>
      </c>
      <c r="I35" s="83"/>
      <c r="J35" s="83"/>
      <c r="K35" s="76"/>
    </row>
    <row r="36" spans="2:11" ht="42.75" x14ac:dyDescent="0.2">
      <c r="B36" s="25">
        <v>15</v>
      </c>
      <c r="C36" s="74" t="s">
        <v>258</v>
      </c>
      <c r="D36" s="74" t="s">
        <v>259</v>
      </c>
      <c r="E36" s="7" t="s">
        <v>9</v>
      </c>
      <c r="F36" s="7" t="s">
        <v>20</v>
      </c>
      <c r="G36" s="77">
        <v>1</v>
      </c>
      <c r="H36" s="83"/>
      <c r="I36" s="83">
        <v>1</v>
      </c>
      <c r="J36" s="83"/>
      <c r="K36" s="76"/>
    </row>
    <row r="37" spans="2:11" ht="42.75" x14ac:dyDescent="0.2">
      <c r="B37" s="25">
        <v>16</v>
      </c>
      <c r="C37" s="74" t="s">
        <v>260</v>
      </c>
      <c r="D37" s="74" t="s">
        <v>17</v>
      </c>
      <c r="E37" s="7" t="s">
        <v>9</v>
      </c>
      <c r="F37" s="7" t="s">
        <v>20</v>
      </c>
      <c r="G37" s="77">
        <v>1</v>
      </c>
      <c r="H37" s="83">
        <v>1</v>
      </c>
      <c r="I37" s="83"/>
      <c r="J37" s="83"/>
      <c r="K37" s="76"/>
    </row>
    <row r="38" spans="2:11" ht="42.75" x14ac:dyDescent="0.2">
      <c r="B38" s="25">
        <v>17</v>
      </c>
      <c r="C38" s="74" t="s">
        <v>261</v>
      </c>
      <c r="D38" s="74" t="s">
        <v>16</v>
      </c>
      <c r="E38" s="7" t="s">
        <v>9</v>
      </c>
      <c r="F38" s="7" t="s">
        <v>20</v>
      </c>
      <c r="G38" s="77">
        <v>1</v>
      </c>
      <c r="H38" s="83">
        <v>1</v>
      </c>
      <c r="I38" s="83"/>
      <c r="J38" s="83"/>
      <c r="K38" s="76"/>
    </row>
    <row r="39" spans="2:11" ht="42.75" x14ac:dyDescent="0.2">
      <c r="B39" s="25">
        <v>18</v>
      </c>
      <c r="C39" s="74" t="s">
        <v>262</v>
      </c>
      <c r="D39" s="74" t="s">
        <v>263</v>
      </c>
      <c r="E39" s="7" t="s">
        <v>9</v>
      </c>
      <c r="F39" s="7" t="s">
        <v>20</v>
      </c>
      <c r="G39" s="77">
        <v>1</v>
      </c>
      <c r="H39" s="83"/>
      <c r="I39" s="83">
        <v>1</v>
      </c>
      <c r="J39" s="83">
        <v>1</v>
      </c>
      <c r="K39" s="76"/>
    </row>
    <row r="40" spans="2:11" ht="42.75" x14ac:dyDescent="0.2">
      <c r="B40" s="25">
        <v>19</v>
      </c>
      <c r="C40" s="74" t="s">
        <v>262</v>
      </c>
      <c r="D40" s="74" t="s">
        <v>264</v>
      </c>
      <c r="E40" s="7" t="s">
        <v>9</v>
      </c>
      <c r="F40" s="7" t="s">
        <v>20</v>
      </c>
      <c r="G40" s="77">
        <v>1</v>
      </c>
      <c r="H40" s="83"/>
      <c r="I40" s="83">
        <v>1</v>
      </c>
      <c r="J40" s="83"/>
      <c r="K40" s="76"/>
    </row>
    <row r="41" spans="2:11" ht="42.75" x14ac:dyDescent="0.2">
      <c r="B41" s="25">
        <v>20</v>
      </c>
      <c r="C41" s="74" t="s">
        <v>262</v>
      </c>
      <c r="D41" s="74" t="s">
        <v>155</v>
      </c>
      <c r="E41" s="7" t="s">
        <v>9</v>
      </c>
      <c r="F41" s="7" t="s">
        <v>20</v>
      </c>
      <c r="G41" s="77">
        <v>1</v>
      </c>
      <c r="H41" s="83"/>
      <c r="I41" s="83">
        <v>1</v>
      </c>
      <c r="J41" s="83">
        <v>1</v>
      </c>
      <c r="K41" s="76"/>
    </row>
    <row r="42" spans="2:11" ht="42.75" x14ac:dyDescent="0.2">
      <c r="B42" s="25">
        <v>21</v>
      </c>
      <c r="C42" s="74" t="s">
        <v>12</v>
      </c>
      <c r="D42" s="74" t="s">
        <v>265</v>
      </c>
      <c r="E42" s="7" t="s">
        <v>9</v>
      </c>
      <c r="F42" s="7" t="s">
        <v>20</v>
      </c>
      <c r="G42" s="77">
        <v>5</v>
      </c>
      <c r="H42" s="83"/>
      <c r="I42" s="83">
        <v>5</v>
      </c>
      <c r="J42" s="83">
        <v>1</v>
      </c>
      <c r="K42" s="76"/>
    </row>
    <row r="43" spans="2:11" ht="42.75" x14ac:dyDescent="0.2">
      <c r="B43" s="25">
        <v>22</v>
      </c>
      <c r="C43" s="74" t="s">
        <v>12</v>
      </c>
      <c r="D43" s="74" t="s">
        <v>266</v>
      </c>
      <c r="E43" s="7" t="s">
        <v>9</v>
      </c>
      <c r="F43" s="7" t="s">
        <v>20</v>
      </c>
      <c r="G43" s="77">
        <v>1</v>
      </c>
      <c r="H43" s="83"/>
      <c r="I43" s="83">
        <v>1</v>
      </c>
      <c r="J43" s="83">
        <v>1</v>
      </c>
      <c r="K43" s="76"/>
    </row>
    <row r="44" spans="2:11" ht="42.75" x14ac:dyDescent="0.2">
      <c r="B44" s="25">
        <v>23</v>
      </c>
      <c r="C44" s="74" t="s">
        <v>12</v>
      </c>
      <c r="D44" s="74" t="s">
        <v>267</v>
      </c>
      <c r="E44" s="7" t="s">
        <v>9</v>
      </c>
      <c r="F44" s="7" t="s">
        <v>20</v>
      </c>
      <c r="G44" s="77">
        <v>1</v>
      </c>
      <c r="H44" s="83">
        <v>1</v>
      </c>
      <c r="I44" s="83"/>
      <c r="J44" s="83"/>
      <c r="K44" s="76"/>
    </row>
    <row r="45" spans="2:11" ht="42.75" x14ac:dyDescent="0.2">
      <c r="B45" s="25">
        <v>24</v>
      </c>
      <c r="C45" s="74" t="s">
        <v>12</v>
      </c>
      <c r="D45" s="74" t="s">
        <v>268</v>
      </c>
      <c r="E45" s="7" t="s">
        <v>9</v>
      </c>
      <c r="F45" s="7" t="s">
        <v>20</v>
      </c>
      <c r="G45" s="77">
        <v>1</v>
      </c>
      <c r="H45" s="83"/>
      <c r="I45" s="83">
        <v>1</v>
      </c>
      <c r="J45" s="83">
        <v>1</v>
      </c>
      <c r="K45" s="76"/>
    </row>
    <row r="46" spans="2:11" ht="42.75" x14ac:dyDescent="0.2">
      <c r="B46" s="25">
        <v>25</v>
      </c>
      <c r="C46" s="74" t="s">
        <v>269</v>
      </c>
      <c r="D46" s="74" t="s">
        <v>270</v>
      </c>
      <c r="E46" s="7" t="s">
        <v>9</v>
      </c>
      <c r="F46" s="7" t="s">
        <v>20</v>
      </c>
      <c r="G46" s="77">
        <v>4</v>
      </c>
      <c r="H46" s="83"/>
      <c r="I46" s="83">
        <v>4</v>
      </c>
      <c r="J46" s="83">
        <v>1</v>
      </c>
      <c r="K46" s="76"/>
    </row>
    <row r="47" spans="2:11" ht="42.75" x14ac:dyDescent="0.2">
      <c r="B47" s="25">
        <v>26</v>
      </c>
      <c r="C47" s="74" t="s">
        <v>269</v>
      </c>
      <c r="D47" s="74" t="s">
        <v>271</v>
      </c>
      <c r="E47" s="7" t="s">
        <v>9</v>
      </c>
      <c r="F47" s="7" t="s">
        <v>20</v>
      </c>
      <c r="G47" s="77">
        <v>1</v>
      </c>
      <c r="H47" s="83"/>
      <c r="I47" s="83">
        <v>1</v>
      </c>
      <c r="J47" s="83">
        <v>1</v>
      </c>
      <c r="K47" s="76"/>
    </row>
    <row r="48" spans="2:11" ht="42.75" x14ac:dyDescent="0.2">
      <c r="B48" s="25">
        <v>27</v>
      </c>
      <c r="C48" s="74" t="s">
        <v>269</v>
      </c>
      <c r="D48" s="74" t="s">
        <v>272</v>
      </c>
      <c r="E48" s="7" t="s">
        <v>9</v>
      </c>
      <c r="F48" s="7" t="s">
        <v>20</v>
      </c>
      <c r="G48" s="77">
        <v>1</v>
      </c>
      <c r="H48" s="83"/>
      <c r="I48" s="83">
        <v>1</v>
      </c>
      <c r="J48" s="83">
        <v>1</v>
      </c>
      <c r="K48" s="76"/>
    </row>
    <row r="49" spans="2:11" ht="42.75" x14ac:dyDescent="0.2">
      <c r="B49" s="25">
        <v>28</v>
      </c>
      <c r="C49" s="74" t="s">
        <v>269</v>
      </c>
      <c r="D49" s="74" t="s">
        <v>265</v>
      </c>
      <c r="E49" s="7" t="s">
        <v>9</v>
      </c>
      <c r="F49" s="7" t="s">
        <v>20</v>
      </c>
      <c r="G49" s="77">
        <v>2</v>
      </c>
      <c r="H49" s="83"/>
      <c r="I49" s="83">
        <v>2</v>
      </c>
      <c r="J49" s="83">
        <v>1</v>
      </c>
      <c r="K49" s="76"/>
    </row>
    <row r="50" spans="2:11" ht="42.75" x14ac:dyDescent="0.2">
      <c r="B50" s="25">
        <v>29</v>
      </c>
      <c r="C50" s="74" t="s">
        <v>10</v>
      </c>
      <c r="D50" s="74" t="s">
        <v>273</v>
      </c>
      <c r="E50" s="7" t="s">
        <v>9</v>
      </c>
      <c r="F50" s="7" t="s">
        <v>20</v>
      </c>
      <c r="G50" s="77">
        <v>1</v>
      </c>
      <c r="H50" s="83"/>
      <c r="I50" s="83">
        <v>1</v>
      </c>
      <c r="J50" s="83">
        <v>1</v>
      </c>
      <c r="K50" s="76"/>
    </row>
    <row r="51" spans="2:11" ht="42.75" x14ac:dyDescent="0.2">
      <c r="B51" s="25">
        <v>30</v>
      </c>
      <c r="C51" s="74" t="s">
        <v>10</v>
      </c>
      <c r="D51" s="74" t="s">
        <v>11</v>
      </c>
      <c r="E51" s="7" t="s">
        <v>9</v>
      </c>
      <c r="F51" s="7" t="s">
        <v>20</v>
      </c>
      <c r="G51" s="77">
        <v>2</v>
      </c>
      <c r="H51" s="83"/>
      <c r="I51" s="83">
        <v>2</v>
      </c>
      <c r="J51" s="83">
        <v>1</v>
      </c>
      <c r="K51" s="76"/>
    </row>
    <row r="52" spans="2:11" ht="42.75" x14ac:dyDescent="0.2">
      <c r="B52" s="25">
        <v>31</v>
      </c>
      <c r="C52" s="74" t="s">
        <v>274</v>
      </c>
      <c r="D52" s="74" t="s">
        <v>275</v>
      </c>
      <c r="E52" s="7" t="s">
        <v>9</v>
      </c>
      <c r="F52" s="7" t="s">
        <v>20</v>
      </c>
      <c r="G52" s="75">
        <v>1</v>
      </c>
      <c r="H52" s="83"/>
      <c r="I52" s="83">
        <v>1</v>
      </c>
      <c r="J52" s="83"/>
      <c r="K52" s="76"/>
    </row>
    <row r="53" spans="2:11" ht="42.75" x14ac:dyDescent="0.2">
      <c r="B53" s="25">
        <v>32</v>
      </c>
      <c r="C53" s="74" t="s">
        <v>274</v>
      </c>
      <c r="D53" s="74" t="s">
        <v>276</v>
      </c>
      <c r="E53" s="7" t="s">
        <v>9</v>
      </c>
      <c r="F53" s="7" t="s">
        <v>20</v>
      </c>
      <c r="G53" s="75">
        <v>1</v>
      </c>
      <c r="H53" s="83"/>
      <c r="I53" s="83">
        <v>1</v>
      </c>
      <c r="J53" s="83"/>
      <c r="K53" s="76"/>
    </row>
    <row r="54" spans="2:11" ht="42.75" x14ac:dyDescent="0.2">
      <c r="B54" s="25">
        <v>33</v>
      </c>
      <c r="C54" s="74" t="s">
        <v>274</v>
      </c>
      <c r="D54" s="74" t="s">
        <v>277</v>
      </c>
      <c r="E54" s="7" t="s">
        <v>9</v>
      </c>
      <c r="F54" s="7" t="s">
        <v>20</v>
      </c>
      <c r="G54" s="77">
        <v>2</v>
      </c>
      <c r="H54" s="83"/>
      <c r="I54" s="83">
        <v>2</v>
      </c>
      <c r="J54" s="83">
        <v>2</v>
      </c>
      <c r="K54" s="76"/>
    </row>
    <row r="55" spans="2:11" ht="42.75" x14ac:dyDescent="0.2">
      <c r="B55" s="25">
        <v>34</v>
      </c>
      <c r="C55" s="74" t="s">
        <v>278</v>
      </c>
      <c r="D55" s="74" t="s">
        <v>279</v>
      </c>
      <c r="E55" s="7" t="s">
        <v>9</v>
      </c>
      <c r="F55" s="7" t="s">
        <v>20</v>
      </c>
      <c r="G55" s="77">
        <v>1</v>
      </c>
      <c r="H55" s="83"/>
      <c r="I55" s="83">
        <v>1</v>
      </c>
      <c r="J55" s="83">
        <v>1</v>
      </c>
      <c r="K55" s="76"/>
    </row>
    <row r="56" spans="2:11" ht="42.75" x14ac:dyDescent="0.2">
      <c r="B56" s="25">
        <v>35</v>
      </c>
      <c r="C56" s="74" t="s">
        <v>278</v>
      </c>
      <c r="D56" s="74" t="s">
        <v>280</v>
      </c>
      <c r="E56" s="7" t="s">
        <v>9</v>
      </c>
      <c r="F56" s="7" t="s">
        <v>20</v>
      </c>
      <c r="G56" s="77">
        <v>1</v>
      </c>
      <c r="H56" s="83">
        <v>1</v>
      </c>
      <c r="I56" s="83"/>
      <c r="J56" s="83"/>
      <c r="K56" s="76"/>
    </row>
    <row r="57" spans="2:11" ht="42.75" x14ac:dyDescent="0.2">
      <c r="B57" s="25">
        <v>36</v>
      </c>
      <c r="C57" s="74" t="s">
        <v>278</v>
      </c>
      <c r="D57" s="74" t="s">
        <v>281</v>
      </c>
      <c r="E57" s="7" t="s">
        <v>9</v>
      </c>
      <c r="F57" s="7" t="s">
        <v>20</v>
      </c>
      <c r="G57" s="77">
        <v>1</v>
      </c>
      <c r="H57" s="83">
        <v>1</v>
      </c>
      <c r="I57" s="83"/>
      <c r="J57" s="83"/>
      <c r="K57" s="76"/>
    </row>
    <row r="58" spans="2:11" ht="42.75" x14ac:dyDescent="0.2">
      <c r="B58" s="25">
        <v>37</v>
      </c>
      <c r="C58" s="74" t="s">
        <v>278</v>
      </c>
      <c r="D58" s="74" t="s">
        <v>282</v>
      </c>
      <c r="E58" s="7" t="s">
        <v>9</v>
      </c>
      <c r="F58" s="7" t="s">
        <v>20</v>
      </c>
      <c r="G58" s="77">
        <v>1</v>
      </c>
      <c r="H58" s="83">
        <v>1</v>
      </c>
      <c r="I58" s="83"/>
      <c r="J58" s="83"/>
      <c r="K58" s="76"/>
    </row>
    <row r="59" spans="2:11" ht="42.75" x14ac:dyDescent="0.2">
      <c r="B59" s="25">
        <v>38</v>
      </c>
      <c r="C59" s="74" t="s">
        <v>278</v>
      </c>
      <c r="D59" s="74" t="s">
        <v>283</v>
      </c>
      <c r="E59" s="7" t="s">
        <v>9</v>
      </c>
      <c r="F59" s="7" t="s">
        <v>20</v>
      </c>
      <c r="G59" s="77">
        <v>1</v>
      </c>
      <c r="H59" s="83">
        <v>1</v>
      </c>
      <c r="I59" s="83"/>
      <c r="J59" s="83"/>
      <c r="K59" s="76"/>
    </row>
    <row r="60" spans="2:11" ht="42.75" x14ac:dyDescent="0.2">
      <c r="B60" s="25">
        <v>39</v>
      </c>
      <c r="C60" s="74" t="s">
        <v>14</v>
      </c>
      <c r="D60" s="74" t="s">
        <v>284</v>
      </c>
      <c r="E60" s="7" t="s">
        <v>9</v>
      </c>
      <c r="F60" s="7" t="s">
        <v>20</v>
      </c>
      <c r="G60" s="77">
        <v>1</v>
      </c>
      <c r="H60" s="83"/>
      <c r="I60" s="83">
        <v>1</v>
      </c>
      <c r="J60" s="83">
        <v>1</v>
      </c>
      <c r="K60" s="76"/>
    </row>
    <row r="61" spans="2:11" ht="42.75" x14ac:dyDescent="0.2">
      <c r="B61" s="25">
        <v>40</v>
      </c>
      <c r="C61" s="74" t="s">
        <v>14</v>
      </c>
      <c r="D61" s="74" t="s">
        <v>285</v>
      </c>
      <c r="E61" s="7" t="s">
        <v>9</v>
      </c>
      <c r="F61" s="7" t="s">
        <v>20</v>
      </c>
      <c r="G61" s="77">
        <v>2</v>
      </c>
      <c r="H61" s="83"/>
      <c r="I61" s="83">
        <v>2</v>
      </c>
      <c r="J61" s="83">
        <v>1</v>
      </c>
      <c r="K61" s="76"/>
    </row>
    <row r="62" spans="2:11" ht="42.75" x14ac:dyDescent="0.2">
      <c r="B62" s="25">
        <v>41</v>
      </c>
      <c r="C62" s="74" t="s">
        <v>14</v>
      </c>
      <c r="D62" s="74" t="s">
        <v>15</v>
      </c>
      <c r="E62" s="7" t="s">
        <v>9</v>
      </c>
      <c r="F62" s="7" t="s">
        <v>20</v>
      </c>
      <c r="G62" s="77">
        <v>5</v>
      </c>
      <c r="H62" s="83"/>
      <c r="I62" s="83">
        <v>5</v>
      </c>
      <c r="J62" s="83">
        <v>3</v>
      </c>
      <c r="K62" s="76"/>
    </row>
    <row r="63" spans="2:11" ht="42.75" x14ac:dyDescent="0.2">
      <c r="B63" s="25">
        <v>42</v>
      </c>
      <c r="C63" s="74" t="s">
        <v>14</v>
      </c>
      <c r="D63" s="74" t="s">
        <v>286</v>
      </c>
      <c r="E63" s="7" t="s">
        <v>9</v>
      </c>
      <c r="F63" s="7" t="s">
        <v>20</v>
      </c>
      <c r="G63" s="77">
        <v>7</v>
      </c>
      <c r="H63" s="83"/>
      <c r="I63" s="83">
        <v>7</v>
      </c>
      <c r="J63" s="83">
        <v>5</v>
      </c>
      <c r="K63" s="76"/>
    </row>
    <row r="64" spans="2:11" ht="42.75" x14ac:dyDescent="0.2">
      <c r="B64" s="25">
        <v>43</v>
      </c>
      <c r="C64" s="74" t="s">
        <v>14</v>
      </c>
      <c r="D64" s="74" t="s">
        <v>287</v>
      </c>
      <c r="E64" s="7" t="s">
        <v>9</v>
      </c>
      <c r="F64" s="7" t="s">
        <v>20</v>
      </c>
      <c r="G64" s="77">
        <v>5</v>
      </c>
      <c r="H64" s="83"/>
      <c r="I64" s="83">
        <v>5</v>
      </c>
      <c r="J64" s="83">
        <v>2</v>
      </c>
      <c r="K64" s="76"/>
    </row>
    <row r="65" spans="2:11" ht="42.75" x14ac:dyDescent="0.2">
      <c r="B65" s="25">
        <v>44</v>
      </c>
      <c r="C65" s="74" t="s">
        <v>14</v>
      </c>
      <c r="D65" s="74" t="s">
        <v>288</v>
      </c>
      <c r="E65" s="7" t="s">
        <v>9</v>
      </c>
      <c r="F65" s="7" t="s">
        <v>20</v>
      </c>
      <c r="G65" s="77">
        <v>25</v>
      </c>
      <c r="H65" s="83"/>
      <c r="I65" s="83">
        <v>25</v>
      </c>
      <c r="J65" s="83">
        <v>7</v>
      </c>
      <c r="K65" s="76"/>
    </row>
    <row r="66" spans="2:11" ht="45" x14ac:dyDescent="0.2">
      <c r="B66" s="65" t="s">
        <v>19</v>
      </c>
      <c r="C66" s="79"/>
      <c r="D66" s="66"/>
      <c r="E66" s="66"/>
      <c r="F66" s="67"/>
      <c r="G66" s="84">
        <f>SUM(G22:G65)</f>
        <v>94</v>
      </c>
      <c r="H66" s="84">
        <f>SUM(H22:H65)</f>
        <v>17</v>
      </c>
      <c r="I66" s="84">
        <f>SUM(I22:I65)</f>
        <v>77</v>
      </c>
      <c r="J66" s="84">
        <f>SUM(J22:J65)</f>
        <v>37</v>
      </c>
      <c r="K66" s="35" t="s">
        <v>154</v>
      </c>
    </row>
  </sheetData>
  <autoFilter ref="B20:K21"/>
  <mergeCells count="13">
    <mergeCell ref="B1:K1"/>
    <mergeCell ref="B2:K2"/>
    <mergeCell ref="C4:K4"/>
    <mergeCell ref="H20:H21"/>
    <mergeCell ref="I20:I21"/>
    <mergeCell ref="K20:K21"/>
    <mergeCell ref="J20:J21"/>
    <mergeCell ref="C18:K18"/>
    <mergeCell ref="B20:B21"/>
    <mergeCell ref="C20:C21"/>
    <mergeCell ref="D20:D21"/>
    <mergeCell ref="E20:E21"/>
    <mergeCell ref="G20:G2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9"/>
  <sheetViews>
    <sheetView zoomScale="80" zoomScaleNormal="80" workbookViewId="0">
      <selection activeCell="E10" sqref="E10"/>
    </sheetView>
  </sheetViews>
  <sheetFormatPr defaultRowHeight="14.25" x14ac:dyDescent="0.2"/>
  <cols>
    <col min="1" max="1" width="4.85546875" style="80" customWidth="1"/>
    <col min="2" max="2" width="12.7109375" style="80" customWidth="1"/>
    <col min="3" max="3" width="35.140625" style="80" customWidth="1"/>
    <col min="4" max="4" width="25.7109375" style="80" customWidth="1"/>
    <col min="5" max="5" width="75" style="80" customWidth="1"/>
    <col min="6" max="11" width="25.7109375" style="80" customWidth="1"/>
    <col min="12" max="12" width="21.7109375" style="80" customWidth="1"/>
    <col min="13" max="13" width="9.140625" style="80"/>
    <col min="14" max="14" width="35.140625" style="80" customWidth="1"/>
    <col min="15" max="16384" width="9.140625" style="80"/>
  </cols>
  <sheetData>
    <row r="1" spans="1:14" ht="15.75" customHeight="1" x14ac:dyDescent="0.2">
      <c r="A1" s="3"/>
      <c r="B1" s="184" t="s">
        <v>21</v>
      </c>
      <c r="C1" s="184"/>
      <c r="D1" s="184"/>
      <c r="E1" s="184"/>
      <c r="F1" s="184"/>
      <c r="G1" s="184"/>
      <c r="H1" s="184"/>
      <c r="I1" s="184"/>
      <c r="J1" s="184"/>
      <c r="K1" s="184"/>
      <c r="L1" s="3"/>
    </row>
    <row r="2" spans="1:14" ht="15.75" customHeight="1" x14ac:dyDescent="0.2">
      <c r="A2" s="5"/>
      <c r="B2" s="177" t="s">
        <v>22</v>
      </c>
      <c r="C2" s="177"/>
      <c r="D2" s="177"/>
      <c r="E2" s="177"/>
      <c r="F2" s="177"/>
      <c r="G2" s="177"/>
      <c r="H2" s="177"/>
      <c r="I2" s="177"/>
      <c r="J2" s="177"/>
      <c r="K2" s="177"/>
      <c r="L2" s="36"/>
    </row>
    <row r="3" spans="1:14" ht="15" x14ac:dyDescent="0.2">
      <c r="A3" s="5"/>
      <c r="B3" s="61"/>
      <c r="C3" s="61"/>
      <c r="D3" s="61"/>
      <c r="E3" s="61"/>
      <c r="F3" s="61"/>
      <c r="G3" s="61"/>
      <c r="H3" s="61"/>
      <c r="I3" s="61"/>
      <c r="J3" s="61"/>
      <c r="K3" s="61"/>
      <c r="L3" s="61"/>
    </row>
    <row r="4" spans="1:14" ht="26.25" customHeight="1" x14ac:dyDescent="0.2">
      <c r="A4" s="5"/>
      <c r="C4" s="178" t="s">
        <v>314</v>
      </c>
      <c r="D4" s="178"/>
      <c r="E4" s="178"/>
      <c r="F4" s="178"/>
      <c r="G4" s="178"/>
      <c r="H4" s="178"/>
      <c r="I4" s="178"/>
      <c r="J4" s="178"/>
      <c r="K4" s="178"/>
      <c r="L4" s="61"/>
    </row>
    <row r="5" spans="1:14" ht="15" x14ac:dyDescent="0.2">
      <c r="A5" s="5"/>
      <c r="L5" s="61"/>
    </row>
    <row r="6" spans="1:14" ht="15" x14ac:dyDescent="0.25">
      <c r="A6" s="5"/>
      <c r="B6" s="13" t="s">
        <v>30</v>
      </c>
      <c r="C6" s="13"/>
      <c r="L6" s="61"/>
    </row>
    <row r="7" spans="1:14" ht="15" x14ac:dyDescent="0.25">
      <c r="A7" s="5"/>
      <c r="B7" s="13" t="s">
        <v>32</v>
      </c>
      <c r="C7" s="80" t="s">
        <v>312</v>
      </c>
      <c r="L7" s="61"/>
    </row>
    <row r="8" spans="1:14" ht="15" x14ac:dyDescent="0.25">
      <c r="A8" s="5"/>
      <c r="B8" s="13" t="s">
        <v>33</v>
      </c>
      <c r="C8" s="80" t="s">
        <v>37</v>
      </c>
      <c r="L8" s="61"/>
    </row>
    <row r="9" spans="1:14" ht="15" x14ac:dyDescent="0.2">
      <c r="A9" s="5"/>
      <c r="L9" s="61"/>
    </row>
    <row r="10" spans="1:14" ht="15" x14ac:dyDescent="0.25">
      <c r="A10" s="5"/>
      <c r="B10" s="13" t="s">
        <v>29</v>
      </c>
      <c r="C10" s="13"/>
      <c r="D10" s="81">
        <v>45813</v>
      </c>
      <c r="L10" s="61"/>
    </row>
    <row r="11" spans="1:14" ht="15" x14ac:dyDescent="0.2">
      <c r="A11" s="5"/>
      <c r="L11" s="61"/>
    </row>
    <row r="12" spans="1:14" ht="14.25" customHeight="1" x14ac:dyDescent="0.2">
      <c r="A12" s="5"/>
      <c r="B12" s="14" t="s">
        <v>23</v>
      </c>
      <c r="C12" s="15" t="s">
        <v>311</v>
      </c>
      <c r="D12" s="16"/>
      <c r="E12" s="61"/>
      <c r="F12" s="61"/>
      <c r="G12" s="61"/>
      <c r="H12" s="61"/>
      <c r="I12" s="61"/>
      <c r="J12" s="61"/>
      <c r="K12" s="61"/>
      <c r="L12" s="61"/>
    </row>
    <row r="13" spans="1:14" ht="15" x14ac:dyDescent="0.25">
      <c r="A13" s="5"/>
      <c r="B13" s="13" t="s">
        <v>33</v>
      </c>
      <c r="C13" s="80" t="s">
        <v>37</v>
      </c>
      <c r="D13" s="61"/>
      <c r="E13" s="61"/>
      <c r="F13" s="61"/>
      <c r="G13" s="61"/>
      <c r="H13" s="61"/>
      <c r="I13" s="61"/>
      <c r="J13" s="61"/>
      <c r="K13" s="61"/>
      <c r="L13" s="61"/>
    </row>
    <row r="14" spans="1:14" ht="15" x14ac:dyDescent="0.25">
      <c r="A14" s="5"/>
      <c r="B14" s="13"/>
      <c r="D14" s="61"/>
      <c r="E14" s="61"/>
      <c r="F14" s="61"/>
      <c r="G14" s="61"/>
      <c r="H14" s="61"/>
      <c r="I14" s="61"/>
      <c r="J14" s="61"/>
      <c r="K14" s="61"/>
      <c r="L14" s="61"/>
    </row>
    <row r="15" spans="1:14" ht="15" customHeight="1" x14ac:dyDescent="0.2">
      <c r="A15" s="5"/>
      <c r="B15" s="61"/>
      <c r="C15" s="183" t="s">
        <v>289</v>
      </c>
      <c r="D15" s="183"/>
      <c r="E15" s="183"/>
      <c r="F15" s="183"/>
      <c r="G15" s="183"/>
      <c r="H15" s="183"/>
      <c r="I15" s="183"/>
      <c r="J15" s="183"/>
      <c r="K15" s="183"/>
      <c r="L15" s="61"/>
    </row>
    <row r="16" spans="1:14" ht="15" x14ac:dyDescent="0.25">
      <c r="A16" s="5"/>
      <c r="B16" s="61"/>
      <c r="C16" s="61"/>
      <c r="D16" s="61"/>
      <c r="E16" s="61"/>
      <c r="F16" s="61"/>
      <c r="G16" s="61"/>
      <c r="H16" s="33"/>
      <c r="I16" s="61"/>
      <c r="J16" s="61"/>
      <c r="K16" s="61"/>
      <c r="L16" s="61"/>
      <c r="N16" s="46"/>
    </row>
    <row r="17" spans="2:11" ht="46.5" customHeight="1" x14ac:dyDescent="0.2">
      <c r="B17" s="185" t="s">
        <v>0</v>
      </c>
      <c r="C17" s="185" t="s">
        <v>1</v>
      </c>
      <c r="D17" s="185" t="s">
        <v>2</v>
      </c>
      <c r="E17" s="185" t="s">
        <v>3</v>
      </c>
      <c r="F17" s="64" t="s">
        <v>4</v>
      </c>
      <c r="G17" s="186" t="s">
        <v>241</v>
      </c>
      <c r="H17" s="187" t="s">
        <v>5</v>
      </c>
      <c r="I17" s="187" t="s">
        <v>6</v>
      </c>
      <c r="J17" s="181" t="s">
        <v>159</v>
      </c>
      <c r="K17" s="185" t="s">
        <v>7</v>
      </c>
    </row>
    <row r="18" spans="2:11" ht="30" x14ac:dyDescent="0.2">
      <c r="B18" s="185"/>
      <c r="C18" s="185"/>
      <c r="D18" s="185"/>
      <c r="E18" s="185"/>
      <c r="F18" s="64" t="s">
        <v>8</v>
      </c>
      <c r="G18" s="186"/>
      <c r="H18" s="187"/>
      <c r="I18" s="187"/>
      <c r="J18" s="182"/>
      <c r="K18" s="185"/>
    </row>
    <row r="19" spans="2:11" ht="42.75" x14ac:dyDescent="0.2">
      <c r="B19" s="6">
        <v>1</v>
      </c>
      <c r="C19" s="74" t="s">
        <v>290</v>
      </c>
      <c r="D19" s="74" t="s">
        <v>291</v>
      </c>
      <c r="E19" s="7" t="s">
        <v>9</v>
      </c>
      <c r="F19" s="7" t="s">
        <v>20</v>
      </c>
      <c r="G19" s="82">
        <v>1</v>
      </c>
      <c r="H19" s="12">
        <v>1</v>
      </c>
      <c r="I19" s="82"/>
      <c r="J19" s="12"/>
      <c r="K19" s="47"/>
    </row>
    <row r="20" spans="2:11" ht="42.75" x14ac:dyDescent="0.2">
      <c r="B20" s="6">
        <v>2</v>
      </c>
      <c r="C20" s="74" t="s">
        <v>292</v>
      </c>
      <c r="D20" s="74" t="s">
        <v>293</v>
      </c>
      <c r="E20" s="7" t="s">
        <v>9</v>
      </c>
      <c r="F20" s="7" t="s">
        <v>20</v>
      </c>
      <c r="G20" s="82">
        <v>1</v>
      </c>
      <c r="H20" s="12"/>
      <c r="I20" s="82">
        <v>1</v>
      </c>
      <c r="J20" s="12">
        <v>1</v>
      </c>
      <c r="K20" s="47"/>
    </row>
    <row r="21" spans="2:11" ht="42.75" x14ac:dyDescent="0.2">
      <c r="B21" s="6">
        <v>3</v>
      </c>
      <c r="C21" s="74" t="s">
        <v>292</v>
      </c>
      <c r="D21" s="74" t="s">
        <v>294</v>
      </c>
      <c r="E21" s="7" t="s">
        <v>9</v>
      </c>
      <c r="F21" s="7" t="s">
        <v>20</v>
      </c>
      <c r="G21" s="82">
        <v>1</v>
      </c>
      <c r="H21" s="12">
        <v>1</v>
      </c>
      <c r="I21" s="82"/>
      <c r="J21" s="12"/>
      <c r="K21" s="47"/>
    </row>
    <row r="22" spans="2:11" ht="42.75" x14ac:dyDescent="0.2">
      <c r="B22" s="6">
        <v>4</v>
      </c>
      <c r="C22" s="74" t="s">
        <v>292</v>
      </c>
      <c r="D22" s="74" t="s">
        <v>295</v>
      </c>
      <c r="E22" s="7" t="s">
        <v>9</v>
      </c>
      <c r="F22" s="7" t="s">
        <v>20</v>
      </c>
      <c r="G22" s="82">
        <v>1</v>
      </c>
      <c r="H22" s="12"/>
      <c r="I22" s="82">
        <v>1</v>
      </c>
      <c r="J22" s="12">
        <v>1</v>
      </c>
      <c r="K22" s="47"/>
    </row>
    <row r="23" spans="2:11" ht="42.75" x14ac:dyDescent="0.2">
      <c r="B23" s="6">
        <v>5</v>
      </c>
      <c r="C23" s="74" t="s">
        <v>296</v>
      </c>
      <c r="D23" s="74" t="s">
        <v>297</v>
      </c>
      <c r="E23" s="7" t="s">
        <v>9</v>
      </c>
      <c r="F23" s="7" t="s">
        <v>20</v>
      </c>
      <c r="G23" s="82">
        <v>5</v>
      </c>
      <c r="H23" s="12"/>
      <c r="I23" s="82">
        <v>5</v>
      </c>
      <c r="J23" s="12">
        <v>1</v>
      </c>
      <c r="K23" s="47"/>
    </row>
    <row r="24" spans="2:11" ht="42.75" x14ac:dyDescent="0.2">
      <c r="B24" s="6">
        <v>6</v>
      </c>
      <c r="C24" s="74" t="s">
        <v>296</v>
      </c>
      <c r="D24" s="74" t="s">
        <v>26</v>
      </c>
      <c r="E24" s="7" t="s">
        <v>9</v>
      </c>
      <c r="F24" s="7" t="s">
        <v>20</v>
      </c>
      <c r="G24" s="82">
        <v>5</v>
      </c>
      <c r="H24" s="12"/>
      <c r="I24" s="82">
        <v>5</v>
      </c>
      <c r="J24" s="12">
        <v>1</v>
      </c>
      <c r="K24" s="47"/>
    </row>
    <row r="25" spans="2:11" ht="42.75" x14ac:dyDescent="0.2">
      <c r="B25" s="6">
        <v>7</v>
      </c>
      <c r="C25" s="74" t="s">
        <v>296</v>
      </c>
      <c r="D25" s="74" t="s">
        <v>298</v>
      </c>
      <c r="E25" s="7" t="s">
        <v>9</v>
      </c>
      <c r="F25" s="7" t="s">
        <v>20</v>
      </c>
      <c r="G25" s="82">
        <v>1</v>
      </c>
      <c r="H25" s="12"/>
      <c r="I25" s="82">
        <v>1</v>
      </c>
      <c r="J25" s="12">
        <v>1</v>
      </c>
      <c r="K25" s="47"/>
    </row>
    <row r="26" spans="2:11" ht="42.75" x14ac:dyDescent="0.2">
      <c r="B26" s="6">
        <v>8</v>
      </c>
      <c r="C26" s="74" t="s">
        <v>24</v>
      </c>
      <c r="D26" s="74" t="s">
        <v>299</v>
      </c>
      <c r="E26" s="7" t="s">
        <v>9</v>
      </c>
      <c r="F26" s="7" t="s">
        <v>20</v>
      </c>
      <c r="G26" s="82">
        <v>1</v>
      </c>
      <c r="H26" s="12"/>
      <c r="I26" s="82">
        <v>1</v>
      </c>
      <c r="J26" s="12"/>
      <c r="K26" s="47"/>
    </row>
    <row r="27" spans="2:11" ht="42.75" x14ac:dyDescent="0.2">
      <c r="B27" s="6">
        <v>9</v>
      </c>
      <c r="C27" s="74" t="s">
        <v>24</v>
      </c>
      <c r="D27" s="74" t="s">
        <v>25</v>
      </c>
      <c r="E27" s="7" t="s">
        <v>9</v>
      </c>
      <c r="F27" s="7" t="s">
        <v>20</v>
      </c>
      <c r="G27" s="82">
        <v>5</v>
      </c>
      <c r="H27" s="12"/>
      <c r="I27" s="82">
        <v>5</v>
      </c>
      <c r="J27" s="12"/>
      <c r="K27" s="47"/>
    </row>
    <row r="28" spans="2:11" ht="71.25" x14ac:dyDescent="0.2">
      <c r="B28" s="6">
        <v>10</v>
      </c>
      <c r="C28" s="74" t="s">
        <v>300</v>
      </c>
      <c r="D28" s="74" t="s">
        <v>301</v>
      </c>
      <c r="E28" s="7" t="s">
        <v>9</v>
      </c>
      <c r="F28" s="7" t="s">
        <v>20</v>
      </c>
      <c r="G28" s="82">
        <v>1</v>
      </c>
      <c r="H28" s="12"/>
      <c r="I28" s="82">
        <v>1</v>
      </c>
      <c r="J28" s="12">
        <v>1</v>
      </c>
      <c r="K28" s="47"/>
    </row>
    <row r="29" spans="2:11" ht="42.75" x14ac:dyDescent="0.2">
      <c r="B29" s="6">
        <v>11</v>
      </c>
      <c r="C29" s="74" t="s">
        <v>302</v>
      </c>
      <c r="D29" s="74" t="s">
        <v>303</v>
      </c>
      <c r="E29" s="7" t="s">
        <v>9</v>
      </c>
      <c r="F29" s="7" t="s">
        <v>20</v>
      </c>
      <c r="G29" s="82">
        <v>1</v>
      </c>
      <c r="H29" s="12"/>
      <c r="I29" s="82">
        <v>1</v>
      </c>
      <c r="J29" s="12">
        <v>1</v>
      </c>
      <c r="K29" s="47"/>
    </row>
    <row r="30" spans="2:11" ht="42.75" x14ac:dyDescent="0.2">
      <c r="B30" s="6">
        <v>12</v>
      </c>
      <c r="C30" s="74" t="s">
        <v>302</v>
      </c>
      <c r="D30" s="74" t="s">
        <v>28</v>
      </c>
      <c r="E30" s="7" t="s">
        <v>9</v>
      </c>
      <c r="F30" s="7" t="s">
        <v>20</v>
      </c>
      <c r="G30" s="82">
        <v>5</v>
      </c>
      <c r="H30" s="12"/>
      <c r="I30" s="82">
        <v>5</v>
      </c>
      <c r="J30" s="12">
        <v>1</v>
      </c>
      <c r="K30" s="47"/>
    </row>
    <row r="31" spans="2:11" ht="42.75" x14ac:dyDescent="0.2">
      <c r="B31" s="6">
        <v>13</v>
      </c>
      <c r="C31" s="74" t="s">
        <v>302</v>
      </c>
      <c r="D31" s="74" t="s">
        <v>26</v>
      </c>
      <c r="E31" s="7" t="s">
        <v>9</v>
      </c>
      <c r="F31" s="7" t="s">
        <v>20</v>
      </c>
      <c r="G31" s="82">
        <v>1</v>
      </c>
      <c r="H31" s="12"/>
      <c r="I31" s="82">
        <v>1</v>
      </c>
      <c r="J31" s="12"/>
      <c r="K31" s="47"/>
    </row>
    <row r="32" spans="2:11" ht="42.75" x14ac:dyDescent="0.2">
      <c r="B32" s="6">
        <v>14</v>
      </c>
      <c r="C32" s="74" t="s">
        <v>302</v>
      </c>
      <c r="D32" s="74" t="s">
        <v>304</v>
      </c>
      <c r="E32" s="7" t="s">
        <v>9</v>
      </c>
      <c r="F32" s="7" t="s">
        <v>20</v>
      </c>
      <c r="G32" s="82">
        <v>1</v>
      </c>
      <c r="H32" s="12">
        <v>1</v>
      </c>
      <c r="I32" s="82"/>
      <c r="J32" s="12"/>
      <c r="K32" s="47"/>
    </row>
    <row r="33" spans="2:11" ht="42.75" x14ac:dyDescent="0.2">
      <c r="B33" s="6">
        <v>15</v>
      </c>
      <c r="C33" s="74" t="s">
        <v>27</v>
      </c>
      <c r="D33" s="74" t="s">
        <v>305</v>
      </c>
      <c r="E33" s="7" t="s">
        <v>9</v>
      </c>
      <c r="F33" s="7" t="s">
        <v>20</v>
      </c>
      <c r="G33" s="82">
        <v>1</v>
      </c>
      <c r="H33" s="12"/>
      <c r="I33" s="82">
        <v>1</v>
      </c>
      <c r="J33" s="12"/>
      <c r="K33" s="47"/>
    </row>
    <row r="34" spans="2:11" ht="42.75" x14ac:dyDescent="0.2">
      <c r="B34" s="6">
        <v>16</v>
      </c>
      <c r="C34" s="74" t="s">
        <v>27</v>
      </c>
      <c r="D34" s="74" t="s">
        <v>26</v>
      </c>
      <c r="E34" s="7" t="s">
        <v>9</v>
      </c>
      <c r="F34" s="7" t="s">
        <v>20</v>
      </c>
      <c r="G34" s="82">
        <v>1</v>
      </c>
      <c r="H34" s="12"/>
      <c r="I34" s="82">
        <v>1</v>
      </c>
      <c r="J34" s="12"/>
      <c r="K34" s="47"/>
    </row>
    <row r="35" spans="2:11" ht="42.75" x14ac:dyDescent="0.2">
      <c r="B35" s="6">
        <v>17</v>
      </c>
      <c r="C35" s="74" t="s">
        <v>27</v>
      </c>
      <c r="D35" s="74" t="s">
        <v>28</v>
      </c>
      <c r="E35" s="7" t="s">
        <v>9</v>
      </c>
      <c r="F35" s="7" t="s">
        <v>20</v>
      </c>
      <c r="G35" s="82">
        <v>3</v>
      </c>
      <c r="H35" s="12">
        <v>1</v>
      </c>
      <c r="I35" s="82">
        <v>2</v>
      </c>
      <c r="J35" s="12">
        <v>2</v>
      </c>
      <c r="K35" s="47"/>
    </row>
    <row r="36" spans="2:11" ht="57" x14ac:dyDescent="0.2">
      <c r="B36" s="6">
        <v>18</v>
      </c>
      <c r="C36" s="74" t="s">
        <v>306</v>
      </c>
      <c r="D36" s="74" t="s">
        <v>307</v>
      </c>
      <c r="E36" s="7" t="s">
        <v>9</v>
      </c>
      <c r="F36" s="7" t="s">
        <v>20</v>
      </c>
      <c r="G36" s="82">
        <v>1</v>
      </c>
      <c r="H36" s="12"/>
      <c r="I36" s="82">
        <v>1</v>
      </c>
      <c r="J36" s="12">
        <v>1</v>
      </c>
      <c r="K36" s="47"/>
    </row>
    <row r="37" spans="2:11" ht="42.75" x14ac:dyDescent="0.2">
      <c r="B37" s="6">
        <v>19</v>
      </c>
      <c r="C37" s="74" t="s">
        <v>308</v>
      </c>
      <c r="D37" s="74" t="s">
        <v>309</v>
      </c>
      <c r="E37" s="7" t="s">
        <v>9</v>
      </c>
      <c r="F37" s="7" t="s">
        <v>20</v>
      </c>
      <c r="G37" s="78">
        <v>1</v>
      </c>
      <c r="H37" s="83"/>
      <c r="I37" s="83">
        <v>1</v>
      </c>
      <c r="J37" s="12">
        <v>1</v>
      </c>
      <c r="K37" s="47"/>
    </row>
    <row r="38" spans="2:11" ht="42.75" x14ac:dyDescent="0.2">
      <c r="B38" s="6">
        <v>20</v>
      </c>
      <c r="C38" s="74" t="s">
        <v>308</v>
      </c>
      <c r="D38" s="74" t="s">
        <v>310</v>
      </c>
      <c r="E38" s="7" t="s">
        <v>9</v>
      </c>
      <c r="F38" s="7" t="s">
        <v>20</v>
      </c>
      <c r="G38" s="78">
        <v>1</v>
      </c>
      <c r="H38" s="83">
        <v>1</v>
      </c>
      <c r="I38" s="83"/>
      <c r="J38" s="12"/>
      <c r="K38" s="47"/>
    </row>
    <row r="39" spans="2:11" ht="45" x14ac:dyDescent="0.2">
      <c r="B39" s="65" t="s">
        <v>19</v>
      </c>
      <c r="C39" s="79"/>
      <c r="D39" s="66"/>
      <c r="E39" s="66"/>
      <c r="F39" s="67"/>
      <c r="G39" s="84">
        <f>SUM(G19:G38)</f>
        <v>38</v>
      </c>
      <c r="H39" s="84">
        <f>SUM(H19:H38)</f>
        <v>5</v>
      </c>
      <c r="I39" s="84">
        <f>SUM(I19:I38)</f>
        <v>33</v>
      </c>
      <c r="J39" s="84">
        <f>SUM(J19:J38)</f>
        <v>12</v>
      </c>
      <c r="K39" s="35" t="s">
        <v>154</v>
      </c>
    </row>
  </sheetData>
  <mergeCells count="13">
    <mergeCell ref="B1:K1"/>
    <mergeCell ref="B2:K2"/>
    <mergeCell ref="C4:K4"/>
    <mergeCell ref="C15:K15"/>
    <mergeCell ref="B17:B18"/>
    <mergeCell ref="C17:C18"/>
    <mergeCell ref="D17:D18"/>
    <mergeCell ref="E17:E18"/>
    <mergeCell ref="G17:G18"/>
    <mergeCell ref="H17:H18"/>
    <mergeCell ref="I17:I18"/>
    <mergeCell ref="J17:J18"/>
    <mergeCell ref="K17:K18"/>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1"/>
  <sheetViews>
    <sheetView zoomScale="80" zoomScaleNormal="80" workbookViewId="0">
      <selection activeCell="E6" sqref="E6"/>
    </sheetView>
  </sheetViews>
  <sheetFormatPr defaultRowHeight="14.25" x14ac:dyDescent="0.2"/>
  <cols>
    <col min="1" max="1" width="4.28515625" style="80" customWidth="1"/>
    <col min="2" max="2" width="12.7109375" style="80" customWidth="1"/>
    <col min="3" max="3" width="34.7109375" style="80" customWidth="1"/>
    <col min="4" max="4" width="25.7109375" style="80" customWidth="1"/>
    <col min="5" max="5" width="78.7109375" style="80" customWidth="1"/>
    <col min="6" max="11" width="25.7109375" style="80" customWidth="1"/>
    <col min="12" max="12" width="9.140625" style="80"/>
    <col min="13" max="13" width="35.140625" style="80" customWidth="1"/>
    <col min="14" max="16384" width="9.140625" style="80"/>
  </cols>
  <sheetData>
    <row r="1" spans="1:13" ht="15" x14ac:dyDescent="0.2">
      <c r="A1" s="3"/>
      <c r="B1" s="184" t="s">
        <v>35</v>
      </c>
      <c r="C1" s="184"/>
      <c r="D1" s="184"/>
      <c r="E1" s="184"/>
      <c r="F1" s="184"/>
      <c r="G1" s="184"/>
      <c r="H1" s="184"/>
      <c r="I1" s="184"/>
      <c r="J1" s="184"/>
      <c r="K1" s="184"/>
    </row>
    <row r="2" spans="1:13" ht="15" x14ac:dyDescent="0.2">
      <c r="A2" s="5"/>
      <c r="B2" s="177" t="s">
        <v>22</v>
      </c>
      <c r="C2" s="177"/>
      <c r="D2" s="177"/>
      <c r="E2" s="177"/>
      <c r="F2" s="177"/>
      <c r="G2" s="177"/>
      <c r="H2" s="177"/>
      <c r="I2" s="177"/>
      <c r="J2" s="177"/>
      <c r="K2" s="177"/>
    </row>
    <row r="3" spans="1:13" ht="15" x14ac:dyDescent="0.2">
      <c r="A3" s="5"/>
      <c r="B3" s="61"/>
      <c r="C3" s="61"/>
      <c r="D3" s="61"/>
      <c r="E3" s="61"/>
      <c r="F3" s="61"/>
      <c r="G3" s="61"/>
      <c r="H3" s="61"/>
      <c r="I3" s="61"/>
      <c r="J3" s="61"/>
      <c r="K3" s="61"/>
    </row>
    <row r="4" spans="1:13" ht="27.75" customHeight="1" x14ac:dyDescent="0.2">
      <c r="A4" s="5"/>
      <c r="C4" s="178" t="s">
        <v>319</v>
      </c>
      <c r="D4" s="178"/>
      <c r="E4" s="178"/>
      <c r="F4" s="178"/>
      <c r="G4" s="178"/>
      <c r="H4" s="178"/>
      <c r="I4" s="178"/>
      <c r="J4" s="178"/>
      <c r="K4" s="61"/>
    </row>
    <row r="5" spans="1:13" ht="15" x14ac:dyDescent="0.2">
      <c r="A5" s="5"/>
      <c r="K5" s="61"/>
    </row>
    <row r="6" spans="1:13" ht="15" x14ac:dyDescent="0.25">
      <c r="A6" s="5"/>
      <c r="B6" s="13" t="s">
        <v>30</v>
      </c>
      <c r="C6" s="13"/>
      <c r="K6" s="61"/>
    </row>
    <row r="7" spans="1:13" ht="15" x14ac:dyDescent="0.25">
      <c r="A7" s="5"/>
      <c r="B7" s="13" t="s">
        <v>32</v>
      </c>
      <c r="C7" s="80" t="s">
        <v>312</v>
      </c>
      <c r="K7" s="61"/>
    </row>
    <row r="8" spans="1:13" ht="15" x14ac:dyDescent="0.25">
      <c r="A8" s="5"/>
      <c r="B8" s="13" t="s">
        <v>33</v>
      </c>
      <c r="C8" s="80" t="s">
        <v>37</v>
      </c>
      <c r="K8" s="61"/>
    </row>
    <row r="9" spans="1:13" ht="15" x14ac:dyDescent="0.2">
      <c r="A9" s="5"/>
      <c r="K9" s="61"/>
    </row>
    <row r="10" spans="1:13" ht="15" x14ac:dyDescent="0.25">
      <c r="A10" s="5"/>
      <c r="B10" s="13" t="s">
        <v>29</v>
      </c>
      <c r="C10" s="13"/>
      <c r="D10" s="81">
        <v>45813</v>
      </c>
      <c r="K10" s="61"/>
    </row>
    <row r="11" spans="1:13" ht="15" x14ac:dyDescent="0.2">
      <c r="A11" s="5"/>
      <c r="K11" s="61"/>
    </row>
    <row r="12" spans="1:13" ht="17.25" customHeight="1" x14ac:dyDescent="0.2">
      <c r="A12" s="5"/>
      <c r="B12" s="14" t="s">
        <v>23</v>
      </c>
      <c r="C12" s="15" t="s">
        <v>311</v>
      </c>
      <c r="D12" s="16"/>
      <c r="E12" s="61"/>
      <c r="F12" s="61"/>
      <c r="G12" s="61"/>
      <c r="H12" s="61"/>
      <c r="I12" s="61"/>
      <c r="J12" s="61"/>
      <c r="K12" s="61"/>
    </row>
    <row r="13" spans="1:13" ht="15" x14ac:dyDescent="0.25">
      <c r="A13" s="5"/>
      <c r="B13" s="13" t="s">
        <v>33</v>
      </c>
      <c r="C13" s="80" t="s">
        <v>37</v>
      </c>
      <c r="D13" s="61"/>
      <c r="E13" s="61"/>
      <c r="F13" s="61"/>
      <c r="G13" s="61"/>
      <c r="H13" s="61"/>
      <c r="I13" s="61"/>
      <c r="J13" s="61"/>
      <c r="K13" s="61"/>
    </row>
    <row r="14" spans="1:13" ht="15" x14ac:dyDescent="0.25">
      <c r="A14" s="5"/>
      <c r="B14" s="13"/>
      <c r="D14" s="61"/>
      <c r="E14" s="61"/>
      <c r="F14" s="61"/>
      <c r="G14" s="61"/>
      <c r="H14" s="61"/>
      <c r="I14" s="61"/>
      <c r="J14" s="61"/>
      <c r="K14" s="61"/>
    </row>
    <row r="15" spans="1:13" ht="15" customHeight="1" x14ac:dyDescent="0.2">
      <c r="A15" s="5"/>
      <c r="B15" s="61"/>
      <c r="C15" s="183" t="s">
        <v>315</v>
      </c>
      <c r="D15" s="183"/>
      <c r="E15" s="183"/>
      <c r="F15" s="183"/>
      <c r="G15" s="183"/>
      <c r="H15" s="183"/>
      <c r="I15" s="183"/>
      <c r="J15" s="183"/>
      <c r="K15" s="61"/>
    </row>
    <row r="16" spans="1:13" ht="15" x14ac:dyDescent="0.25">
      <c r="A16" s="5"/>
      <c r="B16" s="61"/>
      <c r="C16" s="61"/>
      <c r="D16" s="61"/>
      <c r="E16" s="61"/>
      <c r="F16" s="61"/>
      <c r="G16" s="61"/>
      <c r="H16" s="61"/>
      <c r="I16" s="61"/>
      <c r="J16" s="61"/>
      <c r="K16" s="61"/>
      <c r="M16" s="46"/>
    </row>
    <row r="17" spans="2:11" ht="45" x14ac:dyDescent="0.2">
      <c r="B17" s="185" t="s">
        <v>0</v>
      </c>
      <c r="C17" s="185" t="s">
        <v>1</v>
      </c>
      <c r="D17" s="185" t="s">
        <v>2</v>
      </c>
      <c r="E17" s="185" t="s">
        <v>3</v>
      </c>
      <c r="F17" s="64" t="s">
        <v>4</v>
      </c>
      <c r="G17" s="186" t="s">
        <v>241</v>
      </c>
      <c r="H17" s="187" t="s">
        <v>5</v>
      </c>
      <c r="I17" s="187" t="s">
        <v>6</v>
      </c>
      <c r="J17" s="181" t="s">
        <v>159</v>
      </c>
      <c r="K17" s="185" t="s">
        <v>7</v>
      </c>
    </row>
    <row r="18" spans="2:11" ht="45" customHeight="1" x14ac:dyDescent="0.2">
      <c r="B18" s="185"/>
      <c r="C18" s="185"/>
      <c r="D18" s="185"/>
      <c r="E18" s="185"/>
      <c r="F18" s="64" t="s">
        <v>8</v>
      </c>
      <c r="G18" s="186"/>
      <c r="H18" s="187"/>
      <c r="I18" s="187"/>
      <c r="J18" s="182"/>
      <c r="K18" s="185"/>
    </row>
    <row r="19" spans="2:11" ht="42.75" x14ac:dyDescent="0.2">
      <c r="B19" s="6">
        <v>1</v>
      </c>
      <c r="C19" s="74" t="s">
        <v>316</v>
      </c>
      <c r="D19" s="74" t="s">
        <v>317</v>
      </c>
      <c r="E19" s="7" t="s">
        <v>9</v>
      </c>
      <c r="F19" s="7" t="s">
        <v>158</v>
      </c>
      <c r="G19" s="82">
        <v>1</v>
      </c>
      <c r="H19" s="12"/>
      <c r="I19" s="12">
        <v>1</v>
      </c>
      <c r="J19" s="12">
        <v>1</v>
      </c>
      <c r="K19" s="47"/>
    </row>
    <row r="20" spans="2:11" ht="232.5" customHeight="1" x14ac:dyDescent="0.2">
      <c r="B20" s="6">
        <v>2</v>
      </c>
      <c r="C20" s="74" t="s">
        <v>318</v>
      </c>
      <c r="D20" s="74" t="s">
        <v>265</v>
      </c>
      <c r="E20" s="7" t="s">
        <v>9</v>
      </c>
      <c r="F20" s="7" t="s">
        <v>158</v>
      </c>
      <c r="G20" s="82">
        <v>3</v>
      </c>
      <c r="H20" s="28"/>
      <c r="I20" s="28">
        <v>3</v>
      </c>
      <c r="J20" s="28">
        <v>1</v>
      </c>
      <c r="K20" s="47"/>
    </row>
    <row r="21" spans="2:11" ht="45" x14ac:dyDescent="0.2">
      <c r="B21" s="188" t="s">
        <v>19</v>
      </c>
      <c r="C21" s="188"/>
      <c r="D21" s="188"/>
      <c r="E21" s="188"/>
      <c r="F21" s="188"/>
      <c r="G21" s="41">
        <f>SUM(G19:G20)</f>
        <v>4</v>
      </c>
      <c r="H21" s="84">
        <f>SUM(H19:H20)</f>
        <v>0</v>
      </c>
      <c r="I21" s="84">
        <f>SUM(I19:I20)</f>
        <v>4</v>
      </c>
      <c r="J21" s="84">
        <f>SUM(J19:J20)</f>
        <v>2</v>
      </c>
      <c r="K21" s="35" t="s">
        <v>154</v>
      </c>
    </row>
  </sheetData>
  <mergeCells count="14">
    <mergeCell ref="B21:F21"/>
    <mergeCell ref="J17:J18"/>
    <mergeCell ref="B1:K1"/>
    <mergeCell ref="B2:K2"/>
    <mergeCell ref="C4:J4"/>
    <mergeCell ref="C15:J15"/>
    <mergeCell ref="B17:B18"/>
    <mergeCell ref="C17:C18"/>
    <mergeCell ref="D17:D18"/>
    <mergeCell ref="E17:E18"/>
    <mergeCell ref="G17:G18"/>
    <mergeCell ref="H17:H18"/>
    <mergeCell ref="I17:I18"/>
    <mergeCell ref="K17:K18"/>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1"/>
  <sheetViews>
    <sheetView zoomScale="80" zoomScaleNormal="80" zoomScaleSheetLayoutView="80" workbookViewId="0">
      <selection activeCell="E7" sqref="E7"/>
    </sheetView>
  </sheetViews>
  <sheetFormatPr defaultRowHeight="14.25" x14ac:dyDescent="0.2"/>
  <cols>
    <col min="1" max="1" width="4.28515625" style="80" customWidth="1"/>
    <col min="2" max="2" width="12.7109375" style="80" customWidth="1"/>
    <col min="3" max="3" width="34.7109375" style="80" customWidth="1"/>
    <col min="4" max="4" width="25.7109375" style="80" customWidth="1"/>
    <col min="5" max="5" width="78.7109375" style="80" customWidth="1"/>
    <col min="6" max="11" width="25.7109375" style="80" customWidth="1"/>
    <col min="12" max="12" width="9.140625" style="80"/>
    <col min="13" max="13" width="35.140625" style="80" customWidth="1"/>
    <col min="14" max="16384" width="9.140625" style="80"/>
  </cols>
  <sheetData>
    <row r="1" spans="1:13" ht="15" x14ac:dyDescent="0.2">
      <c r="A1" s="3"/>
      <c r="B1" s="184" t="s">
        <v>38</v>
      </c>
      <c r="C1" s="184"/>
      <c r="D1" s="184"/>
      <c r="E1" s="184"/>
      <c r="F1" s="184"/>
      <c r="G1" s="184"/>
      <c r="H1" s="184"/>
      <c r="I1" s="184"/>
      <c r="J1" s="184"/>
      <c r="K1" s="184"/>
    </row>
    <row r="2" spans="1:13" ht="15" x14ac:dyDescent="0.2">
      <c r="A2" s="5"/>
      <c r="B2" s="177" t="s">
        <v>22</v>
      </c>
      <c r="C2" s="177"/>
      <c r="D2" s="177"/>
      <c r="E2" s="177"/>
      <c r="F2" s="177"/>
      <c r="G2" s="177"/>
      <c r="H2" s="177"/>
      <c r="I2" s="177"/>
      <c r="J2" s="177"/>
      <c r="K2" s="177"/>
    </row>
    <row r="3" spans="1:13" ht="15" x14ac:dyDescent="0.2">
      <c r="A3" s="5"/>
      <c r="B3" s="61"/>
      <c r="C3" s="61"/>
      <c r="D3" s="61"/>
      <c r="E3" s="61"/>
      <c r="F3" s="61"/>
      <c r="G3" s="61"/>
      <c r="H3" s="61"/>
      <c r="I3" s="61"/>
      <c r="J3" s="61"/>
      <c r="K3" s="61"/>
    </row>
    <row r="4" spans="1:13" ht="29.25" customHeight="1" x14ac:dyDescent="0.2">
      <c r="A4" s="5"/>
      <c r="C4" s="178" t="s">
        <v>325</v>
      </c>
      <c r="D4" s="178"/>
      <c r="E4" s="178"/>
      <c r="F4" s="178"/>
      <c r="G4" s="178"/>
      <c r="H4" s="178"/>
      <c r="I4" s="178"/>
      <c r="J4" s="178"/>
      <c r="K4" s="61"/>
    </row>
    <row r="5" spans="1:13" ht="15" x14ac:dyDescent="0.2">
      <c r="A5" s="5"/>
      <c r="K5" s="61"/>
    </row>
    <row r="6" spans="1:13" ht="15" x14ac:dyDescent="0.25">
      <c r="A6" s="5"/>
      <c r="B6" s="13" t="s">
        <v>30</v>
      </c>
      <c r="C6" s="13"/>
      <c r="K6" s="61"/>
    </row>
    <row r="7" spans="1:13" ht="15" x14ac:dyDescent="0.25">
      <c r="A7" s="5"/>
      <c r="B7" s="13" t="s">
        <v>32</v>
      </c>
      <c r="C7" s="80" t="s">
        <v>312</v>
      </c>
      <c r="K7" s="61"/>
    </row>
    <row r="8" spans="1:13" ht="15" x14ac:dyDescent="0.25">
      <c r="A8" s="5"/>
      <c r="B8" s="13" t="s">
        <v>33</v>
      </c>
      <c r="C8" s="80" t="s">
        <v>37</v>
      </c>
      <c r="K8" s="61"/>
    </row>
    <row r="9" spans="1:13" ht="15" x14ac:dyDescent="0.2">
      <c r="A9" s="5"/>
      <c r="K9" s="61"/>
    </row>
    <row r="10" spans="1:13" ht="15" x14ac:dyDescent="0.25">
      <c r="A10" s="5"/>
      <c r="B10" s="13" t="s">
        <v>29</v>
      </c>
      <c r="C10" s="13"/>
      <c r="D10" s="81">
        <v>45813</v>
      </c>
      <c r="K10" s="61"/>
    </row>
    <row r="11" spans="1:13" ht="15" x14ac:dyDescent="0.2">
      <c r="A11" s="5"/>
      <c r="K11" s="61"/>
    </row>
    <row r="12" spans="1:13" ht="17.25" customHeight="1" x14ac:dyDescent="0.2">
      <c r="A12" s="5"/>
      <c r="B12" s="14" t="s">
        <v>23</v>
      </c>
      <c r="C12" s="15" t="s">
        <v>311</v>
      </c>
      <c r="D12" s="16"/>
      <c r="E12" s="61"/>
      <c r="F12" s="61"/>
      <c r="G12" s="61"/>
      <c r="H12" s="61"/>
      <c r="I12" s="61"/>
      <c r="J12" s="61"/>
      <c r="K12" s="61"/>
    </row>
    <row r="13" spans="1:13" ht="15" x14ac:dyDescent="0.25">
      <c r="A13" s="5"/>
      <c r="B13" s="13" t="s">
        <v>33</v>
      </c>
      <c r="C13" s="80" t="s">
        <v>37</v>
      </c>
      <c r="D13" s="61"/>
      <c r="E13" s="61"/>
      <c r="F13" s="61"/>
      <c r="G13" s="61"/>
      <c r="H13" s="61"/>
      <c r="I13" s="61"/>
      <c r="J13" s="61"/>
      <c r="K13" s="61"/>
    </row>
    <row r="14" spans="1:13" ht="15" x14ac:dyDescent="0.25">
      <c r="A14" s="5"/>
      <c r="B14" s="13"/>
      <c r="D14" s="61"/>
      <c r="E14" s="61"/>
      <c r="F14" s="61"/>
      <c r="G14" s="61"/>
      <c r="H14" s="61"/>
      <c r="I14" s="61"/>
      <c r="J14" s="61"/>
      <c r="K14" s="61"/>
    </row>
    <row r="15" spans="1:13" ht="15" customHeight="1" x14ac:dyDescent="0.2">
      <c r="A15" s="5"/>
      <c r="B15" s="61"/>
      <c r="C15" s="183" t="s">
        <v>320</v>
      </c>
      <c r="D15" s="183"/>
      <c r="E15" s="183"/>
      <c r="F15" s="183"/>
      <c r="G15" s="183"/>
      <c r="H15" s="183"/>
      <c r="I15" s="183"/>
      <c r="J15" s="183"/>
      <c r="K15" s="61"/>
    </row>
    <row r="16" spans="1:13" ht="15" x14ac:dyDescent="0.25">
      <c r="A16" s="5"/>
      <c r="B16" s="61"/>
      <c r="C16" s="61"/>
      <c r="D16" s="61"/>
      <c r="E16" s="61"/>
      <c r="F16" s="61"/>
      <c r="G16" s="61"/>
      <c r="H16" s="61"/>
      <c r="I16" s="61"/>
      <c r="J16" s="61"/>
      <c r="K16" s="61"/>
      <c r="M16" s="46"/>
    </row>
    <row r="17" spans="2:11" ht="45" x14ac:dyDescent="0.2">
      <c r="B17" s="185" t="s">
        <v>0</v>
      </c>
      <c r="C17" s="185" t="s">
        <v>1</v>
      </c>
      <c r="D17" s="185" t="s">
        <v>2</v>
      </c>
      <c r="E17" s="185" t="s">
        <v>3</v>
      </c>
      <c r="F17" s="64" t="s">
        <v>4</v>
      </c>
      <c r="G17" s="186" t="s">
        <v>241</v>
      </c>
      <c r="H17" s="187" t="s">
        <v>5</v>
      </c>
      <c r="I17" s="187" t="s">
        <v>6</v>
      </c>
      <c r="J17" s="181" t="s">
        <v>159</v>
      </c>
      <c r="K17" s="185" t="s">
        <v>7</v>
      </c>
    </row>
    <row r="18" spans="2:11" ht="45" customHeight="1" x14ac:dyDescent="0.2">
      <c r="B18" s="185"/>
      <c r="C18" s="185"/>
      <c r="D18" s="185"/>
      <c r="E18" s="185"/>
      <c r="F18" s="64" t="s">
        <v>8</v>
      </c>
      <c r="G18" s="186"/>
      <c r="H18" s="187"/>
      <c r="I18" s="187"/>
      <c r="J18" s="182"/>
      <c r="K18" s="185"/>
    </row>
    <row r="19" spans="2:11" ht="199.5" x14ac:dyDescent="0.2">
      <c r="B19" s="6">
        <v>1</v>
      </c>
      <c r="C19" s="74" t="s">
        <v>321</v>
      </c>
      <c r="D19" s="74" t="s">
        <v>322</v>
      </c>
      <c r="E19" s="7" t="s">
        <v>157</v>
      </c>
      <c r="F19" s="7" t="s">
        <v>156</v>
      </c>
      <c r="G19" s="82">
        <v>2</v>
      </c>
      <c r="H19" s="12">
        <v>2</v>
      </c>
      <c r="I19" s="12"/>
      <c r="J19" s="12"/>
      <c r="K19" s="47"/>
    </row>
    <row r="20" spans="2:11" ht="57" x14ac:dyDescent="0.2">
      <c r="B20" s="6">
        <v>2</v>
      </c>
      <c r="C20" s="74" t="s">
        <v>323</v>
      </c>
      <c r="D20" s="74" t="s">
        <v>324</v>
      </c>
      <c r="E20" s="7" t="s">
        <v>9</v>
      </c>
      <c r="F20" s="7" t="s">
        <v>158</v>
      </c>
      <c r="G20" s="82">
        <v>1</v>
      </c>
      <c r="H20" s="28">
        <v>1</v>
      </c>
      <c r="I20" s="28"/>
      <c r="J20" s="28"/>
      <c r="K20" s="47"/>
    </row>
    <row r="21" spans="2:11" ht="45" x14ac:dyDescent="0.2">
      <c r="B21" s="188" t="s">
        <v>19</v>
      </c>
      <c r="C21" s="188"/>
      <c r="D21" s="188"/>
      <c r="E21" s="188"/>
      <c r="F21" s="188"/>
      <c r="G21" s="41">
        <f>SUM(G19:G20)</f>
        <v>3</v>
      </c>
      <c r="H21" s="84">
        <f>SUM(H19:H20)</f>
        <v>3</v>
      </c>
      <c r="I21" s="84">
        <f>SUM(I19:I20)</f>
        <v>0</v>
      </c>
      <c r="J21" s="84">
        <f>SUM(J19:J20)</f>
        <v>0</v>
      </c>
      <c r="K21" s="35" t="s">
        <v>154</v>
      </c>
    </row>
  </sheetData>
  <mergeCells count="14">
    <mergeCell ref="B1:K1"/>
    <mergeCell ref="B2:K2"/>
    <mergeCell ref="C4:J4"/>
    <mergeCell ref="C15:J15"/>
    <mergeCell ref="H17:H18"/>
    <mergeCell ref="I17:I18"/>
    <mergeCell ref="J17:J18"/>
    <mergeCell ref="K17:K18"/>
    <mergeCell ref="G17:G18"/>
    <mergeCell ref="B21:F21"/>
    <mergeCell ref="B17:B18"/>
    <mergeCell ref="C17:C18"/>
    <mergeCell ref="D17:D18"/>
    <mergeCell ref="E17:E18"/>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16"/>
  <sheetViews>
    <sheetView tabSelected="1" zoomScale="77" zoomScaleNormal="77" workbookViewId="0">
      <selection activeCell="E219" sqref="E219"/>
    </sheetView>
  </sheetViews>
  <sheetFormatPr defaultRowHeight="15" x14ac:dyDescent="0.25"/>
  <cols>
    <col min="1" max="1" width="6.5703125" style="4" customWidth="1"/>
    <col min="2" max="2" width="12.7109375" style="4" customWidth="1"/>
    <col min="3" max="3" width="35.28515625" style="4" customWidth="1"/>
    <col min="4" max="4" width="23.140625" style="4" customWidth="1"/>
    <col min="5" max="5" width="112.85546875" style="43" customWidth="1"/>
    <col min="6" max="6" width="24.42578125" style="4" customWidth="1"/>
    <col min="7" max="11" width="25.7109375" style="4" customWidth="1"/>
    <col min="12" max="12" width="9.140625" style="4"/>
    <col min="13" max="13" width="35.140625" style="4" customWidth="1"/>
    <col min="14" max="16384" width="9.140625" style="4"/>
  </cols>
  <sheetData>
    <row r="1" spans="1:11" x14ac:dyDescent="0.25">
      <c r="A1" s="3"/>
      <c r="B1" s="184" t="s">
        <v>39</v>
      </c>
      <c r="C1" s="184"/>
      <c r="D1" s="184"/>
      <c r="E1" s="184"/>
      <c r="F1" s="184"/>
      <c r="G1" s="184"/>
      <c r="H1" s="184"/>
      <c r="I1" s="184"/>
      <c r="J1" s="184"/>
      <c r="K1" s="184"/>
    </row>
    <row r="2" spans="1:11" x14ac:dyDescent="0.25">
      <c r="A2" s="5"/>
      <c r="B2" s="177" t="s">
        <v>22</v>
      </c>
      <c r="C2" s="177"/>
      <c r="D2" s="177"/>
      <c r="E2" s="177"/>
      <c r="F2" s="177"/>
      <c r="G2" s="177"/>
      <c r="H2" s="177"/>
      <c r="I2" s="177"/>
      <c r="J2" s="177"/>
      <c r="K2" s="177"/>
    </row>
    <row r="3" spans="1:11" x14ac:dyDescent="0.25">
      <c r="A3" s="5"/>
      <c r="B3" s="68"/>
      <c r="C3" s="68"/>
      <c r="D3" s="68"/>
      <c r="E3" s="14"/>
      <c r="F3" s="68"/>
      <c r="G3" s="68"/>
      <c r="H3" s="68"/>
      <c r="I3" s="68"/>
      <c r="J3" s="68"/>
      <c r="K3" s="68"/>
    </row>
    <row r="4" spans="1:11" ht="28.5" customHeight="1" x14ac:dyDescent="0.25">
      <c r="A4" s="5"/>
      <c r="C4" s="178" t="s">
        <v>785</v>
      </c>
      <c r="D4" s="178"/>
      <c r="E4" s="178"/>
      <c r="F4" s="178"/>
      <c r="G4" s="178"/>
      <c r="H4" s="178"/>
      <c r="I4" s="178"/>
      <c r="J4" s="178"/>
      <c r="K4" s="68"/>
    </row>
    <row r="5" spans="1:11" x14ac:dyDescent="0.25">
      <c r="A5" s="5"/>
      <c r="B5" s="80"/>
      <c r="C5" s="80"/>
      <c r="K5" s="68"/>
    </row>
    <row r="6" spans="1:11" x14ac:dyDescent="0.25">
      <c r="A6" s="5"/>
      <c r="B6" s="17" t="s">
        <v>30</v>
      </c>
      <c r="C6" s="17"/>
      <c r="D6" s="18"/>
      <c r="E6" s="19"/>
      <c r="F6" s="22"/>
      <c r="K6" s="68"/>
    </row>
    <row r="7" spans="1:11" x14ac:dyDescent="0.25">
      <c r="A7" s="5"/>
      <c r="B7" s="17" t="s">
        <v>32</v>
      </c>
      <c r="C7" s="18" t="s">
        <v>683</v>
      </c>
      <c r="D7" s="18"/>
      <c r="E7" s="19"/>
      <c r="F7" s="22"/>
      <c r="K7" s="68"/>
    </row>
    <row r="8" spans="1:11" x14ac:dyDescent="0.25">
      <c r="A8" s="5"/>
      <c r="B8" s="17" t="s">
        <v>33</v>
      </c>
      <c r="C8" s="18" t="s">
        <v>36</v>
      </c>
      <c r="D8" s="18"/>
      <c r="E8" s="19"/>
      <c r="F8" s="22"/>
      <c r="K8" s="68"/>
    </row>
    <row r="9" spans="1:11" x14ac:dyDescent="0.25">
      <c r="A9" s="5"/>
      <c r="B9" s="18"/>
      <c r="C9" s="18"/>
      <c r="D9" s="18"/>
      <c r="E9" s="19"/>
      <c r="F9" s="22"/>
      <c r="K9" s="68"/>
    </row>
    <row r="10" spans="1:11" x14ac:dyDescent="0.25">
      <c r="A10" s="5"/>
      <c r="B10" s="17" t="s">
        <v>23</v>
      </c>
      <c r="C10" s="18" t="s">
        <v>684</v>
      </c>
      <c r="D10" s="19" t="s">
        <v>31</v>
      </c>
      <c r="E10" s="19"/>
      <c r="F10" s="22"/>
      <c r="K10" s="68"/>
    </row>
    <row r="11" spans="1:11" x14ac:dyDescent="0.25">
      <c r="A11" s="5"/>
      <c r="B11" s="17" t="s">
        <v>33</v>
      </c>
      <c r="C11" s="18" t="s">
        <v>37</v>
      </c>
      <c r="D11" s="18"/>
      <c r="E11" s="19"/>
      <c r="F11" s="22"/>
      <c r="K11" s="68"/>
    </row>
    <row r="12" spans="1:11" x14ac:dyDescent="0.25">
      <c r="A12" s="5"/>
      <c r="B12" s="17"/>
      <c r="C12" s="18"/>
      <c r="D12" s="18"/>
      <c r="E12" s="19"/>
      <c r="F12" s="22"/>
      <c r="K12" s="68"/>
    </row>
    <row r="13" spans="1:11" x14ac:dyDescent="0.25">
      <c r="A13" s="5"/>
      <c r="B13" s="17" t="s">
        <v>29</v>
      </c>
      <c r="C13" s="17"/>
      <c r="D13" s="34">
        <v>45898</v>
      </c>
      <c r="E13" s="20"/>
      <c r="F13" s="22"/>
      <c r="K13" s="68"/>
    </row>
    <row r="14" spans="1:11" x14ac:dyDescent="0.25">
      <c r="A14" s="5"/>
      <c r="B14" s="68"/>
      <c r="C14" s="68"/>
      <c r="D14" s="68"/>
      <c r="E14" s="68"/>
      <c r="F14" s="23"/>
      <c r="G14" s="68"/>
      <c r="H14" s="68"/>
      <c r="I14" s="68"/>
      <c r="J14" s="68"/>
      <c r="K14" s="68"/>
    </row>
    <row r="15" spans="1:11" x14ac:dyDescent="0.25">
      <c r="A15" s="5"/>
      <c r="B15" s="14" t="s">
        <v>34</v>
      </c>
      <c r="C15" s="15" t="s">
        <v>786</v>
      </c>
      <c r="D15" s="68"/>
      <c r="E15" s="68"/>
      <c r="F15" s="23"/>
      <c r="G15" s="68"/>
      <c r="H15" s="68"/>
      <c r="I15" s="68"/>
      <c r="J15" s="68"/>
      <c r="K15" s="68"/>
    </row>
    <row r="16" spans="1:11" x14ac:dyDescent="0.25">
      <c r="A16" s="5"/>
      <c r="B16" s="17" t="s">
        <v>33</v>
      </c>
      <c r="C16" s="18" t="s">
        <v>37</v>
      </c>
      <c r="D16" s="68"/>
      <c r="E16" s="68"/>
      <c r="F16" s="23"/>
      <c r="G16" s="68"/>
      <c r="H16" s="68"/>
      <c r="I16" s="68"/>
      <c r="J16" s="68"/>
      <c r="K16" s="68"/>
    </row>
    <row r="17" spans="1:13" x14ac:dyDescent="0.25">
      <c r="A17" s="5"/>
      <c r="B17" s="68"/>
      <c r="C17" s="68"/>
      <c r="D17" s="68"/>
      <c r="E17" s="14"/>
      <c r="F17" s="68"/>
      <c r="G17" s="68"/>
      <c r="H17" s="68"/>
      <c r="I17" s="68"/>
      <c r="J17" s="68"/>
      <c r="K17" s="68"/>
    </row>
    <row r="18" spans="1:13" ht="18.75" customHeight="1" x14ac:dyDescent="0.25">
      <c r="A18" s="5"/>
      <c r="B18" s="68"/>
      <c r="C18" s="183" t="s">
        <v>787</v>
      </c>
      <c r="D18" s="183"/>
      <c r="E18" s="183"/>
      <c r="F18" s="183"/>
      <c r="G18" s="183"/>
      <c r="H18" s="183"/>
      <c r="I18" s="183"/>
      <c r="J18" s="183"/>
      <c r="K18" s="68"/>
    </row>
    <row r="19" spans="1:13" ht="45" x14ac:dyDescent="0.25">
      <c r="A19" s="5"/>
      <c r="B19" s="185" t="s">
        <v>0</v>
      </c>
      <c r="C19" s="185" t="s">
        <v>1</v>
      </c>
      <c r="D19" s="185" t="s">
        <v>2</v>
      </c>
      <c r="E19" s="185" t="s">
        <v>3</v>
      </c>
      <c r="F19" s="71" t="s">
        <v>4</v>
      </c>
      <c r="G19" s="186" t="s">
        <v>241</v>
      </c>
      <c r="H19" s="187" t="s">
        <v>5</v>
      </c>
      <c r="I19" s="181" t="s">
        <v>6</v>
      </c>
      <c r="J19" s="181" t="s">
        <v>159</v>
      </c>
      <c r="K19" s="181" t="s">
        <v>7</v>
      </c>
      <c r="M19" s="1"/>
    </row>
    <row r="20" spans="1:13" ht="30" x14ac:dyDescent="0.25">
      <c r="B20" s="185"/>
      <c r="C20" s="185"/>
      <c r="D20" s="185"/>
      <c r="E20" s="185"/>
      <c r="F20" s="71" t="s">
        <v>8</v>
      </c>
      <c r="G20" s="186"/>
      <c r="H20" s="187"/>
      <c r="I20" s="182"/>
      <c r="J20" s="182"/>
      <c r="K20" s="182"/>
    </row>
    <row r="21" spans="1:13" ht="25.5" x14ac:dyDescent="0.25">
      <c r="B21" s="174">
        <v>1</v>
      </c>
      <c r="C21" s="85" t="s">
        <v>133</v>
      </c>
      <c r="D21" s="85" t="s">
        <v>327</v>
      </c>
      <c r="E21" s="2" t="s">
        <v>328</v>
      </c>
      <c r="F21" s="2" t="s">
        <v>210</v>
      </c>
      <c r="G21" s="172">
        <f t="shared" ref="G21:G84" si="0">H21+I21</f>
        <v>1</v>
      </c>
      <c r="H21" s="173">
        <v>1</v>
      </c>
      <c r="I21" s="173">
        <v>0</v>
      </c>
      <c r="J21" s="173"/>
      <c r="K21" s="35"/>
    </row>
    <row r="22" spans="1:13" ht="25.5" x14ac:dyDescent="0.25">
      <c r="B22" s="174">
        <v>2</v>
      </c>
      <c r="C22" s="88" t="s">
        <v>133</v>
      </c>
      <c r="D22" s="85" t="s">
        <v>329</v>
      </c>
      <c r="E22" s="2" t="s">
        <v>328</v>
      </c>
      <c r="F22" s="2" t="s">
        <v>210</v>
      </c>
      <c r="G22" s="172">
        <f t="shared" si="0"/>
        <v>5</v>
      </c>
      <c r="H22" s="173">
        <v>3</v>
      </c>
      <c r="I22" s="173">
        <v>2</v>
      </c>
      <c r="J22" s="173">
        <v>1</v>
      </c>
      <c r="K22" s="35"/>
    </row>
    <row r="23" spans="1:13" ht="127.5" x14ac:dyDescent="0.25">
      <c r="B23" s="174">
        <v>3</v>
      </c>
      <c r="C23" s="2" t="s">
        <v>133</v>
      </c>
      <c r="D23" s="85" t="s">
        <v>330</v>
      </c>
      <c r="E23" s="2" t="s">
        <v>331</v>
      </c>
      <c r="F23" s="2" t="s">
        <v>332</v>
      </c>
      <c r="G23" s="172">
        <f t="shared" si="0"/>
        <v>3</v>
      </c>
      <c r="H23" s="173">
        <v>0</v>
      </c>
      <c r="I23" s="173">
        <v>3</v>
      </c>
      <c r="J23" s="173">
        <v>3</v>
      </c>
      <c r="K23" s="35"/>
    </row>
    <row r="24" spans="1:13" ht="127.5" x14ac:dyDescent="0.25">
      <c r="B24" s="174">
        <v>4</v>
      </c>
      <c r="C24" s="88" t="s">
        <v>133</v>
      </c>
      <c r="D24" s="89" t="s">
        <v>333</v>
      </c>
      <c r="E24" s="2" t="s">
        <v>334</v>
      </c>
      <c r="F24" s="2" t="s">
        <v>335</v>
      </c>
      <c r="G24" s="172">
        <f t="shared" si="0"/>
        <v>13</v>
      </c>
      <c r="H24" s="173">
        <v>4</v>
      </c>
      <c r="I24" s="173">
        <v>9</v>
      </c>
      <c r="J24" s="173">
        <v>7</v>
      </c>
      <c r="K24" s="35"/>
    </row>
    <row r="25" spans="1:13" ht="38.25" x14ac:dyDescent="0.25">
      <c r="B25" s="174">
        <v>5</v>
      </c>
      <c r="C25" s="89" t="s">
        <v>336</v>
      </c>
      <c r="D25" s="89" t="s">
        <v>337</v>
      </c>
      <c r="E25" s="90" t="s">
        <v>328</v>
      </c>
      <c r="F25" s="2" t="s">
        <v>210</v>
      </c>
      <c r="G25" s="172">
        <f t="shared" si="0"/>
        <v>1</v>
      </c>
      <c r="H25" s="173">
        <v>1</v>
      </c>
      <c r="I25" s="173">
        <v>0</v>
      </c>
      <c r="J25" s="173"/>
      <c r="K25" s="35"/>
    </row>
    <row r="26" spans="1:13" ht="165.75" x14ac:dyDescent="0.25">
      <c r="B26" s="174">
        <v>6</v>
      </c>
      <c r="C26" s="85" t="s">
        <v>336</v>
      </c>
      <c r="D26" s="89" t="s">
        <v>338</v>
      </c>
      <c r="E26" s="2" t="s">
        <v>339</v>
      </c>
      <c r="F26" s="2" t="s">
        <v>340</v>
      </c>
      <c r="G26" s="172">
        <f t="shared" si="0"/>
        <v>1</v>
      </c>
      <c r="H26" s="173">
        <v>1</v>
      </c>
      <c r="I26" s="173">
        <v>0</v>
      </c>
      <c r="J26" s="173"/>
      <c r="K26" s="35"/>
    </row>
    <row r="27" spans="1:13" ht="38.25" x14ac:dyDescent="0.25">
      <c r="B27" s="174">
        <v>7</v>
      </c>
      <c r="C27" s="89" t="s">
        <v>341</v>
      </c>
      <c r="D27" s="2" t="s">
        <v>342</v>
      </c>
      <c r="E27" s="2" t="s">
        <v>328</v>
      </c>
      <c r="F27" s="2" t="s">
        <v>210</v>
      </c>
      <c r="G27" s="172">
        <f t="shared" si="0"/>
        <v>1</v>
      </c>
      <c r="H27" s="173">
        <v>0</v>
      </c>
      <c r="I27" s="173">
        <v>1</v>
      </c>
      <c r="J27" s="173">
        <v>1</v>
      </c>
      <c r="K27" s="35"/>
    </row>
    <row r="28" spans="1:13" ht="38.25" x14ac:dyDescent="0.25">
      <c r="B28" s="174">
        <v>8</v>
      </c>
      <c r="C28" s="85" t="s">
        <v>341</v>
      </c>
      <c r="D28" s="89" t="s">
        <v>343</v>
      </c>
      <c r="E28" s="2" t="s">
        <v>328</v>
      </c>
      <c r="F28" s="2" t="s">
        <v>344</v>
      </c>
      <c r="G28" s="172">
        <f t="shared" si="0"/>
        <v>2</v>
      </c>
      <c r="H28" s="173">
        <v>0</v>
      </c>
      <c r="I28" s="173">
        <v>2</v>
      </c>
      <c r="J28" s="173">
        <v>0</v>
      </c>
      <c r="K28" s="35"/>
    </row>
    <row r="29" spans="1:13" ht="38.25" x14ac:dyDescent="0.25">
      <c r="B29" s="174">
        <v>9</v>
      </c>
      <c r="C29" s="2" t="s">
        <v>341</v>
      </c>
      <c r="D29" s="89" t="s">
        <v>345</v>
      </c>
      <c r="E29" s="2" t="s">
        <v>328</v>
      </c>
      <c r="F29" s="2" t="s">
        <v>344</v>
      </c>
      <c r="G29" s="172">
        <f t="shared" si="0"/>
        <v>2</v>
      </c>
      <c r="H29" s="173">
        <v>0</v>
      </c>
      <c r="I29" s="173">
        <v>2</v>
      </c>
      <c r="J29" s="173">
        <v>0</v>
      </c>
      <c r="K29" s="35"/>
    </row>
    <row r="30" spans="1:13" x14ac:dyDescent="0.25">
      <c r="B30" s="174">
        <v>10</v>
      </c>
      <c r="C30" s="2" t="s">
        <v>341</v>
      </c>
      <c r="D30" s="85" t="s">
        <v>346</v>
      </c>
      <c r="E30" s="2" t="s">
        <v>328</v>
      </c>
      <c r="F30" s="2" t="s">
        <v>210</v>
      </c>
      <c r="G30" s="172">
        <f t="shared" si="0"/>
        <v>1</v>
      </c>
      <c r="H30" s="173">
        <v>0</v>
      </c>
      <c r="I30" s="173">
        <v>1</v>
      </c>
      <c r="J30" s="173">
        <v>1</v>
      </c>
      <c r="K30" s="35"/>
    </row>
    <row r="31" spans="1:13" ht="38.25" x14ac:dyDescent="0.25">
      <c r="B31" s="174">
        <v>11</v>
      </c>
      <c r="C31" s="88" t="s">
        <v>347</v>
      </c>
      <c r="D31" s="89" t="s">
        <v>179</v>
      </c>
      <c r="E31" s="2" t="s">
        <v>328</v>
      </c>
      <c r="F31" s="2" t="s">
        <v>210</v>
      </c>
      <c r="G31" s="172">
        <f t="shared" si="0"/>
        <v>1</v>
      </c>
      <c r="H31" s="173">
        <v>1</v>
      </c>
      <c r="I31" s="173">
        <v>0</v>
      </c>
      <c r="J31" s="173"/>
      <c r="K31" s="35"/>
    </row>
    <row r="32" spans="1:13" ht="25.5" x14ac:dyDescent="0.25">
      <c r="B32" s="174">
        <v>12</v>
      </c>
      <c r="C32" s="89" t="s">
        <v>347</v>
      </c>
      <c r="D32" s="88" t="s">
        <v>111</v>
      </c>
      <c r="E32" s="91" t="s">
        <v>328</v>
      </c>
      <c r="F32" s="91" t="s">
        <v>210</v>
      </c>
      <c r="G32" s="172">
        <f t="shared" si="0"/>
        <v>1</v>
      </c>
      <c r="H32" s="173">
        <v>0</v>
      </c>
      <c r="I32" s="173">
        <v>1</v>
      </c>
      <c r="J32" s="173">
        <v>1</v>
      </c>
      <c r="K32" s="35"/>
    </row>
    <row r="33" spans="2:11" ht="25.5" x14ac:dyDescent="0.25">
      <c r="B33" s="174">
        <v>13</v>
      </c>
      <c r="C33" s="85" t="s">
        <v>347</v>
      </c>
      <c r="D33" s="85" t="s">
        <v>58</v>
      </c>
      <c r="E33" s="2" t="s">
        <v>328</v>
      </c>
      <c r="F33" s="2" t="s">
        <v>210</v>
      </c>
      <c r="G33" s="172">
        <f t="shared" si="0"/>
        <v>4</v>
      </c>
      <c r="H33" s="173">
        <v>0</v>
      </c>
      <c r="I33" s="173">
        <v>4</v>
      </c>
      <c r="J33" s="173">
        <v>3</v>
      </c>
      <c r="K33" s="35"/>
    </row>
    <row r="34" spans="2:11" x14ac:dyDescent="0.25">
      <c r="B34" s="174">
        <v>14</v>
      </c>
      <c r="C34" s="88" t="s">
        <v>178</v>
      </c>
      <c r="D34" s="85" t="s">
        <v>175</v>
      </c>
      <c r="E34" s="2" t="s">
        <v>328</v>
      </c>
      <c r="F34" s="2" t="s">
        <v>344</v>
      </c>
      <c r="G34" s="172">
        <f t="shared" si="0"/>
        <v>1</v>
      </c>
      <c r="H34" s="173">
        <v>1</v>
      </c>
      <c r="I34" s="173">
        <v>0</v>
      </c>
      <c r="J34" s="173"/>
      <c r="K34" s="35"/>
    </row>
    <row r="35" spans="2:11" ht="25.5" x14ac:dyDescent="0.25">
      <c r="B35" s="174">
        <v>15</v>
      </c>
      <c r="C35" s="2" t="s">
        <v>178</v>
      </c>
      <c r="D35" s="89" t="s">
        <v>348</v>
      </c>
      <c r="E35" s="91" t="s">
        <v>328</v>
      </c>
      <c r="F35" s="2" t="s">
        <v>344</v>
      </c>
      <c r="G35" s="172">
        <f t="shared" si="0"/>
        <v>1</v>
      </c>
      <c r="H35" s="173">
        <v>1</v>
      </c>
      <c r="I35" s="173">
        <v>0</v>
      </c>
      <c r="J35" s="173"/>
      <c r="K35" s="35"/>
    </row>
    <row r="36" spans="2:11" x14ac:dyDescent="0.25">
      <c r="B36" s="174">
        <v>16</v>
      </c>
      <c r="C36" s="89" t="s">
        <v>178</v>
      </c>
      <c r="D36" s="88" t="s">
        <v>52</v>
      </c>
      <c r="E36" s="2" t="s">
        <v>328</v>
      </c>
      <c r="F36" s="2" t="s">
        <v>210</v>
      </c>
      <c r="G36" s="172">
        <f t="shared" si="0"/>
        <v>4</v>
      </c>
      <c r="H36" s="173">
        <v>4</v>
      </c>
      <c r="I36" s="173">
        <v>0</v>
      </c>
      <c r="J36" s="173"/>
      <c r="K36" s="35"/>
    </row>
    <row r="37" spans="2:11" ht="38.25" x14ac:dyDescent="0.25">
      <c r="B37" s="174">
        <v>17</v>
      </c>
      <c r="C37" s="89" t="s">
        <v>349</v>
      </c>
      <c r="D37" s="2" t="s">
        <v>350</v>
      </c>
      <c r="E37" s="2" t="s">
        <v>328</v>
      </c>
      <c r="F37" s="2" t="s">
        <v>210</v>
      </c>
      <c r="G37" s="172">
        <f t="shared" si="0"/>
        <v>1</v>
      </c>
      <c r="H37" s="173">
        <v>1</v>
      </c>
      <c r="I37" s="173">
        <v>0</v>
      </c>
      <c r="J37" s="173"/>
      <c r="K37" s="35"/>
    </row>
    <row r="38" spans="2:11" x14ac:dyDescent="0.25">
      <c r="B38" s="174">
        <v>18</v>
      </c>
      <c r="C38" s="88" t="s">
        <v>349</v>
      </c>
      <c r="D38" s="89" t="s">
        <v>351</v>
      </c>
      <c r="E38" s="2" t="s">
        <v>328</v>
      </c>
      <c r="F38" s="2" t="s">
        <v>210</v>
      </c>
      <c r="G38" s="172">
        <f t="shared" si="0"/>
        <v>2</v>
      </c>
      <c r="H38" s="173">
        <v>0</v>
      </c>
      <c r="I38" s="173">
        <v>2</v>
      </c>
      <c r="J38" s="173">
        <v>2</v>
      </c>
      <c r="K38" s="35"/>
    </row>
    <row r="39" spans="2:11" x14ac:dyDescent="0.25">
      <c r="B39" s="174">
        <v>19</v>
      </c>
      <c r="C39" s="89" t="s">
        <v>349</v>
      </c>
      <c r="D39" s="88" t="s">
        <v>352</v>
      </c>
      <c r="E39" s="91" t="s">
        <v>328</v>
      </c>
      <c r="F39" s="91" t="s">
        <v>210</v>
      </c>
      <c r="G39" s="172">
        <f t="shared" si="0"/>
        <v>2</v>
      </c>
      <c r="H39" s="173">
        <v>1</v>
      </c>
      <c r="I39" s="173">
        <v>1</v>
      </c>
      <c r="J39" s="173"/>
      <c r="K39" s="35"/>
    </row>
    <row r="40" spans="2:11" ht="25.5" x14ac:dyDescent="0.25">
      <c r="B40" s="174">
        <v>20</v>
      </c>
      <c r="C40" s="88" t="s">
        <v>349</v>
      </c>
      <c r="D40" s="89" t="s">
        <v>353</v>
      </c>
      <c r="E40" s="2" t="s">
        <v>328</v>
      </c>
      <c r="F40" s="2" t="s">
        <v>210</v>
      </c>
      <c r="G40" s="172">
        <f t="shared" si="0"/>
        <v>2</v>
      </c>
      <c r="H40" s="173">
        <v>0</v>
      </c>
      <c r="I40" s="173">
        <v>2</v>
      </c>
      <c r="J40" s="173"/>
      <c r="K40" s="35"/>
    </row>
    <row r="41" spans="2:11" x14ac:dyDescent="0.25">
      <c r="B41" s="174">
        <v>21</v>
      </c>
      <c r="C41" s="88" t="s">
        <v>349</v>
      </c>
      <c r="D41" s="85" t="s">
        <v>354</v>
      </c>
      <c r="E41" s="2" t="s">
        <v>328</v>
      </c>
      <c r="F41" s="2" t="s">
        <v>210</v>
      </c>
      <c r="G41" s="172">
        <f t="shared" si="0"/>
        <v>2</v>
      </c>
      <c r="H41" s="173">
        <v>2</v>
      </c>
      <c r="I41" s="173">
        <v>0</v>
      </c>
      <c r="J41" s="173"/>
      <c r="K41" s="35"/>
    </row>
    <row r="42" spans="2:11" ht="38.25" x14ac:dyDescent="0.25">
      <c r="B42" s="174">
        <v>22</v>
      </c>
      <c r="C42" s="88" t="s">
        <v>355</v>
      </c>
      <c r="D42" s="89" t="s">
        <v>356</v>
      </c>
      <c r="E42" s="2" t="s">
        <v>328</v>
      </c>
      <c r="F42" s="2" t="s">
        <v>210</v>
      </c>
      <c r="G42" s="172">
        <f t="shared" si="0"/>
        <v>1</v>
      </c>
      <c r="H42" s="173">
        <v>1</v>
      </c>
      <c r="I42" s="173">
        <v>0</v>
      </c>
      <c r="J42" s="173"/>
      <c r="K42" s="35"/>
    </row>
    <row r="43" spans="2:11" ht="51" x14ac:dyDescent="0.25">
      <c r="B43" s="174">
        <v>23</v>
      </c>
      <c r="C43" s="85" t="s">
        <v>355</v>
      </c>
      <c r="D43" s="89" t="s">
        <v>357</v>
      </c>
      <c r="E43" s="2" t="s">
        <v>328</v>
      </c>
      <c r="F43" s="2" t="s">
        <v>344</v>
      </c>
      <c r="G43" s="172">
        <f t="shared" si="0"/>
        <v>1</v>
      </c>
      <c r="H43" s="173">
        <v>1</v>
      </c>
      <c r="I43" s="173">
        <v>0</v>
      </c>
      <c r="J43" s="173"/>
      <c r="K43" s="35"/>
    </row>
    <row r="44" spans="2:11" ht="25.5" x14ac:dyDescent="0.25">
      <c r="B44" s="174">
        <v>24</v>
      </c>
      <c r="C44" s="89" t="s">
        <v>355</v>
      </c>
      <c r="D44" s="89" t="s">
        <v>358</v>
      </c>
      <c r="E44" s="91" t="s">
        <v>328</v>
      </c>
      <c r="F44" s="2" t="s">
        <v>210</v>
      </c>
      <c r="G44" s="172">
        <f t="shared" si="0"/>
        <v>3</v>
      </c>
      <c r="H44" s="173">
        <v>0</v>
      </c>
      <c r="I44" s="173">
        <v>3</v>
      </c>
      <c r="J44" s="173">
        <v>1</v>
      </c>
      <c r="K44" s="35"/>
    </row>
    <row r="45" spans="2:11" ht="25.5" x14ac:dyDescent="0.25">
      <c r="B45" s="174">
        <v>25</v>
      </c>
      <c r="C45" s="89" t="s">
        <v>355</v>
      </c>
      <c r="D45" s="89" t="s">
        <v>352</v>
      </c>
      <c r="E45" s="90" t="s">
        <v>328</v>
      </c>
      <c r="F45" s="2" t="s">
        <v>210</v>
      </c>
      <c r="G45" s="172">
        <f t="shared" si="0"/>
        <v>1</v>
      </c>
      <c r="H45" s="173">
        <v>0</v>
      </c>
      <c r="I45" s="173">
        <v>1</v>
      </c>
      <c r="J45" s="173"/>
      <c r="K45" s="35"/>
    </row>
    <row r="46" spans="2:11" ht="25.5" x14ac:dyDescent="0.25">
      <c r="B46" s="174">
        <v>26</v>
      </c>
      <c r="C46" s="85" t="s">
        <v>355</v>
      </c>
      <c r="D46" s="89" t="s">
        <v>354</v>
      </c>
      <c r="E46" s="2" t="s">
        <v>328</v>
      </c>
      <c r="F46" s="2" t="s">
        <v>210</v>
      </c>
      <c r="G46" s="172">
        <f t="shared" si="0"/>
        <v>1</v>
      </c>
      <c r="H46" s="173">
        <v>1</v>
      </c>
      <c r="I46" s="173">
        <v>0</v>
      </c>
      <c r="J46" s="173"/>
      <c r="K46" s="35"/>
    </row>
    <row r="47" spans="2:11" ht="51" x14ac:dyDescent="0.25">
      <c r="B47" s="174">
        <v>27</v>
      </c>
      <c r="C47" s="89" t="s">
        <v>359</v>
      </c>
      <c r="D47" s="88" t="s">
        <v>360</v>
      </c>
      <c r="E47" s="2" t="s">
        <v>328</v>
      </c>
      <c r="F47" s="2" t="s">
        <v>210</v>
      </c>
      <c r="G47" s="172">
        <f t="shared" si="0"/>
        <v>1</v>
      </c>
      <c r="H47" s="173">
        <v>1</v>
      </c>
      <c r="I47" s="173">
        <v>0</v>
      </c>
      <c r="J47" s="173"/>
      <c r="K47" s="35"/>
    </row>
    <row r="48" spans="2:11" ht="38.25" x14ac:dyDescent="0.25">
      <c r="B48" s="174">
        <v>28</v>
      </c>
      <c r="C48" s="2" t="s">
        <v>359</v>
      </c>
      <c r="D48" s="88" t="s">
        <v>361</v>
      </c>
      <c r="E48" s="91" t="s">
        <v>328</v>
      </c>
      <c r="F48" s="2" t="s">
        <v>210</v>
      </c>
      <c r="G48" s="172">
        <f t="shared" si="0"/>
        <v>1</v>
      </c>
      <c r="H48" s="173">
        <v>0</v>
      </c>
      <c r="I48" s="173">
        <v>1</v>
      </c>
      <c r="J48" s="173">
        <v>1</v>
      </c>
      <c r="K48" s="35"/>
    </row>
    <row r="49" spans="2:11" ht="38.25" x14ac:dyDescent="0.25">
      <c r="B49" s="174">
        <v>29</v>
      </c>
      <c r="C49" s="2" t="s">
        <v>359</v>
      </c>
      <c r="D49" s="89" t="s">
        <v>362</v>
      </c>
      <c r="E49" s="2" t="s">
        <v>328</v>
      </c>
      <c r="F49" s="2" t="s">
        <v>210</v>
      </c>
      <c r="G49" s="172">
        <f t="shared" si="0"/>
        <v>1</v>
      </c>
      <c r="H49" s="173">
        <v>1</v>
      </c>
      <c r="I49" s="173"/>
      <c r="J49" s="173"/>
      <c r="K49" s="35"/>
    </row>
    <row r="50" spans="2:11" ht="25.5" x14ac:dyDescent="0.25">
      <c r="B50" s="174">
        <v>30</v>
      </c>
      <c r="C50" s="89" t="s">
        <v>359</v>
      </c>
      <c r="D50" s="88" t="s">
        <v>363</v>
      </c>
      <c r="E50" s="91" t="s">
        <v>328</v>
      </c>
      <c r="F50" s="91" t="s">
        <v>210</v>
      </c>
      <c r="G50" s="172">
        <f t="shared" si="0"/>
        <v>2</v>
      </c>
      <c r="H50" s="173">
        <v>2</v>
      </c>
      <c r="I50" s="173">
        <v>0</v>
      </c>
      <c r="J50" s="173"/>
      <c r="K50" s="35"/>
    </row>
    <row r="51" spans="2:11" ht="76.5" x14ac:dyDescent="0.25">
      <c r="B51" s="174">
        <v>31</v>
      </c>
      <c r="C51" s="89" t="s">
        <v>359</v>
      </c>
      <c r="D51" s="89" t="s">
        <v>364</v>
      </c>
      <c r="E51" s="90" t="s">
        <v>328</v>
      </c>
      <c r="F51" s="2" t="s">
        <v>210</v>
      </c>
      <c r="G51" s="172">
        <f t="shared" si="0"/>
        <v>1</v>
      </c>
      <c r="H51" s="173">
        <v>0</v>
      </c>
      <c r="I51" s="173">
        <v>1</v>
      </c>
      <c r="J51" s="173">
        <v>1</v>
      </c>
      <c r="K51" s="35"/>
    </row>
    <row r="52" spans="2:11" ht="38.25" x14ac:dyDescent="0.25">
      <c r="B52" s="174">
        <v>32</v>
      </c>
      <c r="C52" s="85" t="s">
        <v>365</v>
      </c>
      <c r="D52" s="89" t="s">
        <v>366</v>
      </c>
      <c r="E52" s="2" t="s">
        <v>328</v>
      </c>
      <c r="F52" s="2" t="s">
        <v>210</v>
      </c>
      <c r="G52" s="172">
        <f t="shared" si="0"/>
        <v>1</v>
      </c>
      <c r="H52" s="173">
        <v>1</v>
      </c>
      <c r="I52" s="173">
        <v>0</v>
      </c>
      <c r="J52" s="173"/>
      <c r="K52" s="35"/>
    </row>
    <row r="53" spans="2:11" x14ac:dyDescent="0.25">
      <c r="B53" s="174">
        <v>33</v>
      </c>
      <c r="C53" s="2" t="s">
        <v>129</v>
      </c>
      <c r="D53" s="89" t="s">
        <v>354</v>
      </c>
      <c r="E53" s="2" t="s">
        <v>328</v>
      </c>
      <c r="F53" s="2" t="s">
        <v>344</v>
      </c>
      <c r="G53" s="172">
        <f t="shared" si="0"/>
        <v>1</v>
      </c>
      <c r="H53" s="173">
        <v>1</v>
      </c>
      <c r="I53" s="173">
        <v>0</v>
      </c>
      <c r="J53" s="173"/>
      <c r="K53" s="35"/>
    </row>
    <row r="54" spans="2:11" ht="191.25" x14ac:dyDescent="0.25">
      <c r="B54" s="174">
        <v>34</v>
      </c>
      <c r="C54" s="88" t="s">
        <v>129</v>
      </c>
      <c r="D54" s="85" t="s">
        <v>367</v>
      </c>
      <c r="E54" s="2" t="s">
        <v>368</v>
      </c>
      <c r="F54" s="2" t="s">
        <v>369</v>
      </c>
      <c r="G54" s="172">
        <f t="shared" si="0"/>
        <v>5</v>
      </c>
      <c r="H54" s="173">
        <v>5</v>
      </c>
      <c r="I54" s="173">
        <v>0</v>
      </c>
      <c r="J54" s="173"/>
      <c r="K54" s="35"/>
    </row>
    <row r="55" spans="2:11" ht="306" x14ac:dyDescent="0.25">
      <c r="B55" s="174">
        <v>35</v>
      </c>
      <c r="C55" s="2" t="s">
        <v>129</v>
      </c>
      <c r="D55" s="88" t="s">
        <v>57</v>
      </c>
      <c r="E55" s="91" t="s">
        <v>370</v>
      </c>
      <c r="F55" s="2" t="s">
        <v>371</v>
      </c>
      <c r="G55" s="172">
        <f t="shared" si="0"/>
        <v>21</v>
      </c>
      <c r="H55" s="173">
        <v>21</v>
      </c>
      <c r="I55" s="173">
        <v>0</v>
      </c>
      <c r="J55" s="173"/>
      <c r="K55" s="35"/>
    </row>
    <row r="56" spans="2:11" x14ac:dyDescent="0.25">
      <c r="B56" s="174">
        <v>36</v>
      </c>
      <c r="C56" s="89" t="s">
        <v>129</v>
      </c>
      <c r="D56" s="2" t="s">
        <v>372</v>
      </c>
      <c r="E56" s="2" t="s">
        <v>328</v>
      </c>
      <c r="F56" s="2" t="s">
        <v>344</v>
      </c>
      <c r="G56" s="172">
        <f t="shared" si="0"/>
        <v>2</v>
      </c>
      <c r="H56" s="173">
        <v>0</v>
      </c>
      <c r="I56" s="173">
        <v>2</v>
      </c>
      <c r="J56" s="173">
        <v>2</v>
      </c>
      <c r="K56" s="35"/>
    </row>
    <row r="57" spans="2:11" ht="140.25" x14ac:dyDescent="0.25">
      <c r="B57" s="174">
        <v>37</v>
      </c>
      <c r="C57" s="89" t="s">
        <v>129</v>
      </c>
      <c r="D57" s="88" t="s">
        <v>373</v>
      </c>
      <c r="E57" s="2" t="s">
        <v>374</v>
      </c>
      <c r="F57" s="2" t="s">
        <v>375</v>
      </c>
      <c r="G57" s="172">
        <f t="shared" si="0"/>
        <v>1</v>
      </c>
      <c r="H57" s="173">
        <v>1</v>
      </c>
      <c r="I57" s="173">
        <v>0</v>
      </c>
      <c r="J57" s="173"/>
      <c r="K57" s="35"/>
    </row>
    <row r="58" spans="2:11" ht="140.25" x14ac:dyDescent="0.25">
      <c r="B58" s="174">
        <v>38</v>
      </c>
      <c r="C58" s="85" t="s">
        <v>129</v>
      </c>
      <c r="D58" s="85" t="s">
        <v>56</v>
      </c>
      <c r="E58" s="2" t="s">
        <v>376</v>
      </c>
      <c r="F58" s="2" t="s">
        <v>377</v>
      </c>
      <c r="G58" s="172">
        <f t="shared" si="0"/>
        <v>4</v>
      </c>
      <c r="H58" s="173">
        <v>4</v>
      </c>
      <c r="I58" s="173">
        <v>0</v>
      </c>
      <c r="J58" s="173"/>
      <c r="K58" s="35"/>
    </row>
    <row r="59" spans="2:11" ht="165.75" x14ac:dyDescent="0.25">
      <c r="B59" s="174">
        <v>39</v>
      </c>
      <c r="C59" s="85" t="s">
        <v>129</v>
      </c>
      <c r="D59" s="89" t="s">
        <v>141</v>
      </c>
      <c r="E59" s="2" t="s">
        <v>378</v>
      </c>
      <c r="F59" s="2" t="s">
        <v>379</v>
      </c>
      <c r="G59" s="172">
        <f t="shared" si="0"/>
        <v>4</v>
      </c>
      <c r="H59" s="173">
        <v>4</v>
      </c>
      <c r="I59" s="173">
        <v>0</v>
      </c>
      <c r="J59" s="173"/>
      <c r="K59" s="35"/>
    </row>
    <row r="60" spans="2:11" ht="25.5" x14ac:dyDescent="0.25">
      <c r="B60" s="174">
        <v>40</v>
      </c>
      <c r="C60" s="2" t="s">
        <v>380</v>
      </c>
      <c r="D60" s="89" t="s">
        <v>381</v>
      </c>
      <c r="E60" s="2" t="s">
        <v>382</v>
      </c>
      <c r="F60" s="2" t="s">
        <v>128</v>
      </c>
      <c r="G60" s="172">
        <f t="shared" si="0"/>
        <v>1</v>
      </c>
      <c r="H60" s="173">
        <v>1</v>
      </c>
      <c r="I60" s="173">
        <v>0</v>
      </c>
      <c r="J60" s="173"/>
      <c r="K60" s="35"/>
    </row>
    <row r="61" spans="2:11" x14ac:dyDescent="0.25">
      <c r="B61" s="174">
        <v>41</v>
      </c>
      <c r="C61" s="85" t="s">
        <v>383</v>
      </c>
      <c r="D61" s="89" t="s">
        <v>384</v>
      </c>
      <c r="E61" s="2" t="s">
        <v>382</v>
      </c>
      <c r="F61" s="2" t="s">
        <v>128</v>
      </c>
      <c r="G61" s="172">
        <f t="shared" si="0"/>
        <v>2</v>
      </c>
      <c r="H61" s="173">
        <v>0</v>
      </c>
      <c r="I61" s="173">
        <v>2</v>
      </c>
      <c r="J61" s="173">
        <v>0</v>
      </c>
      <c r="K61" s="35"/>
    </row>
    <row r="62" spans="2:11" ht="51" x14ac:dyDescent="0.25">
      <c r="B62" s="174">
        <v>42</v>
      </c>
      <c r="C62" s="85" t="s">
        <v>383</v>
      </c>
      <c r="D62" s="85" t="s">
        <v>16</v>
      </c>
      <c r="E62" s="2" t="s">
        <v>385</v>
      </c>
      <c r="F62" s="2" t="s">
        <v>386</v>
      </c>
      <c r="G62" s="172">
        <f t="shared" si="0"/>
        <v>5</v>
      </c>
      <c r="H62" s="173">
        <v>4</v>
      </c>
      <c r="I62" s="173">
        <v>1</v>
      </c>
      <c r="J62" s="173">
        <v>1</v>
      </c>
      <c r="K62" s="35"/>
    </row>
    <row r="63" spans="2:11" x14ac:dyDescent="0.25">
      <c r="B63" s="174">
        <v>43</v>
      </c>
      <c r="C63" s="89" t="s">
        <v>135</v>
      </c>
      <c r="D63" s="88" t="s">
        <v>52</v>
      </c>
      <c r="E63" s="2" t="s">
        <v>387</v>
      </c>
      <c r="F63" s="2" t="s">
        <v>388</v>
      </c>
      <c r="G63" s="172">
        <f t="shared" si="0"/>
        <v>1</v>
      </c>
      <c r="H63" s="173">
        <v>0</v>
      </c>
      <c r="I63" s="173">
        <v>1</v>
      </c>
      <c r="J63" s="173">
        <v>0</v>
      </c>
      <c r="K63" s="35"/>
    </row>
    <row r="64" spans="2:11" x14ac:dyDescent="0.25">
      <c r="B64" s="174">
        <v>44</v>
      </c>
      <c r="C64" s="89" t="s">
        <v>135</v>
      </c>
      <c r="D64" s="2" t="s">
        <v>16</v>
      </c>
      <c r="E64" s="2" t="s">
        <v>387</v>
      </c>
      <c r="F64" s="2" t="s">
        <v>389</v>
      </c>
      <c r="G64" s="172">
        <f t="shared" si="0"/>
        <v>2</v>
      </c>
      <c r="H64" s="173">
        <v>0</v>
      </c>
      <c r="I64" s="173">
        <v>2</v>
      </c>
      <c r="J64" s="173">
        <v>2</v>
      </c>
      <c r="K64" s="35"/>
    </row>
    <row r="65" spans="2:11" ht="76.5" x14ac:dyDescent="0.25">
      <c r="B65" s="174">
        <v>45</v>
      </c>
      <c r="C65" s="85" t="s">
        <v>390</v>
      </c>
      <c r="D65" s="89" t="s">
        <v>52</v>
      </c>
      <c r="E65" s="2" t="s">
        <v>391</v>
      </c>
      <c r="F65" s="2" t="s">
        <v>392</v>
      </c>
      <c r="G65" s="172">
        <f t="shared" si="0"/>
        <v>1</v>
      </c>
      <c r="H65" s="173">
        <v>1</v>
      </c>
      <c r="I65" s="173">
        <v>0</v>
      </c>
      <c r="J65" s="173"/>
      <c r="K65" s="35"/>
    </row>
    <row r="66" spans="2:11" ht="76.5" x14ac:dyDescent="0.25">
      <c r="B66" s="174">
        <v>46</v>
      </c>
      <c r="C66" s="2" t="s">
        <v>390</v>
      </c>
      <c r="D66" s="88" t="s">
        <v>16</v>
      </c>
      <c r="E66" s="91" t="s">
        <v>393</v>
      </c>
      <c r="F66" s="2" t="s">
        <v>394</v>
      </c>
      <c r="G66" s="172">
        <f t="shared" si="0"/>
        <v>4</v>
      </c>
      <c r="H66" s="173">
        <v>3</v>
      </c>
      <c r="I66" s="173">
        <v>1</v>
      </c>
      <c r="J66" s="173">
        <v>0</v>
      </c>
      <c r="K66" s="35"/>
    </row>
    <row r="67" spans="2:11" ht="140.25" x14ac:dyDescent="0.25">
      <c r="B67" s="174">
        <v>47</v>
      </c>
      <c r="C67" s="85" t="s">
        <v>390</v>
      </c>
      <c r="D67" s="85" t="s">
        <v>57</v>
      </c>
      <c r="E67" s="2" t="s">
        <v>395</v>
      </c>
      <c r="F67" s="2" t="s">
        <v>396</v>
      </c>
      <c r="G67" s="172">
        <f t="shared" si="0"/>
        <v>1</v>
      </c>
      <c r="H67" s="173">
        <v>1</v>
      </c>
      <c r="I67" s="173">
        <v>0</v>
      </c>
      <c r="J67" s="173"/>
      <c r="K67" s="35"/>
    </row>
    <row r="68" spans="2:11" ht="51" x14ac:dyDescent="0.25">
      <c r="B68" s="174">
        <v>48</v>
      </c>
      <c r="C68" s="88" t="s">
        <v>136</v>
      </c>
      <c r="D68" s="89" t="s">
        <v>52</v>
      </c>
      <c r="E68" s="2" t="s">
        <v>397</v>
      </c>
      <c r="F68" s="2" t="s">
        <v>398</v>
      </c>
      <c r="G68" s="172">
        <f t="shared" si="0"/>
        <v>1</v>
      </c>
      <c r="H68" s="173">
        <v>0</v>
      </c>
      <c r="I68" s="173">
        <v>1</v>
      </c>
      <c r="J68" s="173">
        <v>0</v>
      </c>
      <c r="K68" s="35"/>
    </row>
    <row r="69" spans="2:11" ht="76.5" x14ac:dyDescent="0.25">
      <c r="B69" s="174">
        <v>49</v>
      </c>
      <c r="C69" s="88" t="s">
        <v>136</v>
      </c>
      <c r="D69" s="89" t="s">
        <v>16</v>
      </c>
      <c r="E69" s="2" t="s">
        <v>399</v>
      </c>
      <c r="F69" s="2" t="s">
        <v>400</v>
      </c>
      <c r="G69" s="172">
        <f t="shared" si="0"/>
        <v>4</v>
      </c>
      <c r="H69" s="173">
        <v>4</v>
      </c>
      <c r="I69" s="173">
        <v>0</v>
      </c>
      <c r="J69" s="173"/>
      <c r="K69" s="35"/>
    </row>
    <row r="70" spans="2:11" ht="38.25" x14ac:dyDescent="0.25">
      <c r="B70" s="174">
        <v>50</v>
      </c>
      <c r="C70" s="89" t="s">
        <v>260</v>
      </c>
      <c r="D70" s="89" t="s">
        <v>401</v>
      </c>
      <c r="E70" s="91" t="s">
        <v>328</v>
      </c>
      <c r="F70" s="2" t="s">
        <v>210</v>
      </c>
      <c r="G70" s="172">
        <f t="shared" si="0"/>
        <v>1</v>
      </c>
      <c r="H70" s="173">
        <v>1</v>
      </c>
      <c r="I70" s="173">
        <v>0</v>
      </c>
      <c r="J70" s="173"/>
      <c r="K70" s="35"/>
    </row>
    <row r="71" spans="2:11" ht="76.5" x14ac:dyDescent="0.25">
      <c r="B71" s="174">
        <v>51</v>
      </c>
      <c r="C71" s="89" t="s">
        <v>260</v>
      </c>
      <c r="D71" s="89" t="s">
        <v>402</v>
      </c>
      <c r="E71" s="90" t="s">
        <v>328</v>
      </c>
      <c r="F71" s="2" t="s">
        <v>210</v>
      </c>
      <c r="G71" s="172">
        <f t="shared" si="0"/>
        <v>1</v>
      </c>
      <c r="H71" s="173">
        <v>0</v>
      </c>
      <c r="I71" s="173">
        <v>1</v>
      </c>
      <c r="J71" s="173">
        <v>1</v>
      </c>
      <c r="K71" s="35"/>
    </row>
    <row r="72" spans="2:11" ht="25.5" x14ac:dyDescent="0.25">
      <c r="B72" s="174">
        <v>52</v>
      </c>
      <c r="C72" s="89" t="s">
        <v>258</v>
      </c>
      <c r="D72" s="2" t="s">
        <v>259</v>
      </c>
      <c r="E72" s="2" t="s">
        <v>328</v>
      </c>
      <c r="F72" s="2" t="s">
        <v>210</v>
      </c>
      <c r="G72" s="172">
        <f t="shared" si="0"/>
        <v>2</v>
      </c>
      <c r="H72" s="173">
        <v>0</v>
      </c>
      <c r="I72" s="173">
        <v>2</v>
      </c>
      <c r="J72" s="173">
        <v>1</v>
      </c>
      <c r="K72" s="35"/>
    </row>
    <row r="73" spans="2:11" ht="25.5" x14ac:dyDescent="0.25">
      <c r="B73" s="174">
        <v>53</v>
      </c>
      <c r="C73" s="89" t="s">
        <v>258</v>
      </c>
      <c r="D73" s="88" t="s">
        <v>404</v>
      </c>
      <c r="E73" s="2" t="s">
        <v>328</v>
      </c>
      <c r="F73" s="2" t="s">
        <v>210</v>
      </c>
      <c r="G73" s="172">
        <f t="shared" si="0"/>
        <v>2</v>
      </c>
      <c r="H73" s="173">
        <v>0</v>
      </c>
      <c r="I73" s="173">
        <v>2</v>
      </c>
      <c r="J73" s="173">
        <v>0</v>
      </c>
      <c r="K73" s="35"/>
    </row>
    <row r="74" spans="2:11" ht="51" x14ac:dyDescent="0.25">
      <c r="B74" s="174">
        <v>54</v>
      </c>
      <c r="C74" s="2" t="s">
        <v>258</v>
      </c>
      <c r="D74" s="88" t="s">
        <v>405</v>
      </c>
      <c r="E74" s="91" t="s">
        <v>328</v>
      </c>
      <c r="F74" s="2" t="s">
        <v>210</v>
      </c>
      <c r="G74" s="172">
        <f t="shared" si="0"/>
        <v>1</v>
      </c>
      <c r="H74" s="173">
        <v>0</v>
      </c>
      <c r="I74" s="173">
        <v>1</v>
      </c>
      <c r="J74" s="173">
        <v>0</v>
      </c>
      <c r="K74" s="35"/>
    </row>
    <row r="75" spans="2:11" ht="25.5" x14ac:dyDescent="0.25">
      <c r="B75" s="174">
        <v>55</v>
      </c>
      <c r="C75" s="2" t="s">
        <v>258</v>
      </c>
      <c r="D75" s="89" t="s">
        <v>406</v>
      </c>
      <c r="E75" s="2" t="s">
        <v>328</v>
      </c>
      <c r="F75" s="2" t="s">
        <v>210</v>
      </c>
      <c r="G75" s="172">
        <f t="shared" si="0"/>
        <v>2</v>
      </c>
      <c r="H75" s="173">
        <v>0</v>
      </c>
      <c r="I75" s="173">
        <v>2</v>
      </c>
      <c r="J75" s="173">
        <v>1</v>
      </c>
      <c r="K75" s="35"/>
    </row>
    <row r="76" spans="2:11" ht="25.5" x14ac:dyDescent="0.25">
      <c r="B76" s="174">
        <v>56</v>
      </c>
      <c r="C76" s="89" t="s">
        <v>104</v>
      </c>
      <c r="D76" s="88" t="s">
        <v>407</v>
      </c>
      <c r="E76" s="91" t="s">
        <v>1138</v>
      </c>
      <c r="F76" s="91" t="s">
        <v>408</v>
      </c>
      <c r="G76" s="172">
        <f t="shared" si="0"/>
        <v>1</v>
      </c>
      <c r="H76" s="173">
        <v>0</v>
      </c>
      <c r="I76" s="173">
        <v>1</v>
      </c>
      <c r="J76" s="173">
        <v>1</v>
      </c>
      <c r="K76" s="35"/>
    </row>
    <row r="77" spans="2:11" ht="25.5" x14ac:dyDescent="0.25">
      <c r="B77" s="174">
        <v>57</v>
      </c>
      <c r="C77" s="85" t="s">
        <v>104</v>
      </c>
      <c r="D77" s="89" t="s">
        <v>87</v>
      </c>
      <c r="E77" s="2" t="s">
        <v>1138</v>
      </c>
      <c r="F77" s="2" t="s">
        <v>409</v>
      </c>
      <c r="G77" s="172">
        <f t="shared" si="0"/>
        <v>2</v>
      </c>
      <c r="H77" s="173">
        <v>0</v>
      </c>
      <c r="I77" s="173">
        <v>2</v>
      </c>
      <c r="J77" s="173">
        <v>2</v>
      </c>
      <c r="K77" s="35"/>
    </row>
    <row r="78" spans="2:11" ht="25.5" x14ac:dyDescent="0.25">
      <c r="B78" s="174">
        <v>58</v>
      </c>
      <c r="C78" s="88" t="s">
        <v>106</v>
      </c>
      <c r="D78" s="85" t="s">
        <v>410</v>
      </c>
      <c r="E78" s="2" t="s">
        <v>328</v>
      </c>
      <c r="F78" s="2" t="s">
        <v>210</v>
      </c>
      <c r="G78" s="172">
        <f t="shared" si="0"/>
        <v>1</v>
      </c>
      <c r="H78" s="173">
        <v>0</v>
      </c>
      <c r="I78" s="173">
        <v>1</v>
      </c>
      <c r="J78" s="173">
        <v>1</v>
      </c>
      <c r="K78" s="35"/>
    </row>
    <row r="79" spans="2:11" ht="25.5" x14ac:dyDescent="0.25">
      <c r="B79" s="174">
        <v>59</v>
      </c>
      <c r="C79" s="85" t="s">
        <v>106</v>
      </c>
      <c r="D79" s="85" t="s">
        <v>411</v>
      </c>
      <c r="E79" s="2" t="s">
        <v>328</v>
      </c>
      <c r="F79" s="2" t="s">
        <v>210</v>
      </c>
      <c r="G79" s="172">
        <f t="shared" si="0"/>
        <v>1</v>
      </c>
      <c r="H79" s="173">
        <v>0</v>
      </c>
      <c r="I79" s="173">
        <v>1</v>
      </c>
      <c r="J79" s="173">
        <v>1</v>
      </c>
      <c r="K79" s="35"/>
    </row>
    <row r="80" spans="2:11" ht="51" x14ac:dyDescent="0.25">
      <c r="B80" s="174">
        <v>60</v>
      </c>
      <c r="C80" s="89" t="s">
        <v>106</v>
      </c>
      <c r="D80" s="89" t="s">
        <v>412</v>
      </c>
      <c r="E80" s="91" t="s">
        <v>413</v>
      </c>
      <c r="F80" s="2" t="s">
        <v>414</v>
      </c>
      <c r="G80" s="172">
        <f t="shared" si="0"/>
        <v>1</v>
      </c>
      <c r="H80" s="173">
        <v>0</v>
      </c>
      <c r="I80" s="173">
        <v>1</v>
      </c>
      <c r="J80" s="173">
        <v>1</v>
      </c>
      <c r="K80" s="35"/>
    </row>
    <row r="81" spans="2:11" ht="114.75" x14ac:dyDescent="0.25">
      <c r="B81" s="174">
        <v>61</v>
      </c>
      <c r="C81" s="89" t="s">
        <v>106</v>
      </c>
      <c r="D81" s="2" t="s">
        <v>107</v>
      </c>
      <c r="E81" s="2" t="s">
        <v>415</v>
      </c>
      <c r="F81" s="2" t="s">
        <v>416</v>
      </c>
      <c r="G81" s="172">
        <f t="shared" si="0"/>
        <v>18</v>
      </c>
      <c r="H81" s="173">
        <v>0</v>
      </c>
      <c r="I81" s="173">
        <v>18</v>
      </c>
      <c r="J81" s="173">
        <v>15</v>
      </c>
      <c r="K81" s="35"/>
    </row>
    <row r="82" spans="2:11" ht="51" x14ac:dyDescent="0.25">
      <c r="B82" s="174">
        <v>62</v>
      </c>
      <c r="C82" s="2" t="s">
        <v>106</v>
      </c>
      <c r="D82" s="88" t="s">
        <v>417</v>
      </c>
      <c r="E82" s="91" t="s">
        <v>418</v>
      </c>
      <c r="F82" s="2" t="s">
        <v>419</v>
      </c>
      <c r="G82" s="172">
        <f t="shared" si="0"/>
        <v>7</v>
      </c>
      <c r="H82" s="173">
        <v>7</v>
      </c>
      <c r="I82" s="173">
        <v>0</v>
      </c>
      <c r="J82" s="173"/>
      <c r="K82" s="35"/>
    </row>
    <row r="83" spans="2:11" x14ac:dyDescent="0.25">
      <c r="B83" s="174">
        <v>63</v>
      </c>
      <c r="C83" s="88" t="s">
        <v>420</v>
      </c>
      <c r="D83" s="89" t="s">
        <v>421</v>
      </c>
      <c r="E83" s="2" t="s">
        <v>328</v>
      </c>
      <c r="F83" s="2" t="s">
        <v>210</v>
      </c>
      <c r="G83" s="172">
        <f t="shared" si="0"/>
        <v>1</v>
      </c>
      <c r="H83" s="173">
        <v>1</v>
      </c>
      <c r="I83" s="173">
        <v>0</v>
      </c>
      <c r="J83" s="173"/>
      <c r="K83" s="35"/>
    </row>
    <row r="84" spans="2:11" x14ac:dyDescent="0.25">
      <c r="B84" s="174">
        <v>64</v>
      </c>
      <c r="C84" s="2" t="s">
        <v>420</v>
      </c>
      <c r="D84" s="89" t="s">
        <v>422</v>
      </c>
      <c r="E84" s="91" t="s">
        <v>328</v>
      </c>
      <c r="F84" s="2" t="s">
        <v>210</v>
      </c>
      <c r="G84" s="172">
        <f t="shared" si="0"/>
        <v>1</v>
      </c>
      <c r="H84" s="173">
        <v>1</v>
      </c>
      <c r="I84" s="173">
        <v>0</v>
      </c>
      <c r="J84" s="173"/>
      <c r="K84" s="35"/>
    </row>
    <row r="85" spans="2:11" ht="51" x14ac:dyDescent="0.25">
      <c r="B85" s="174">
        <v>65</v>
      </c>
      <c r="C85" s="2" t="s">
        <v>423</v>
      </c>
      <c r="D85" s="85" t="s">
        <v>424</v>
      </c>
      <c r="E85" s="2" t="s">
        <v>328</v>
      </c>
      <c r="F85" s="2" t="s">
        <v>210</v>
      </c>
      <c r="G85" s="172">
        <f t="shared" ref="G85:G103" si="1">H85+I85</f>
        <v>1</v>
      </c>
      <c r="H85" s="173">
        <v>1</v>
      </c>
      <c r="I85" s="173">
        <v>0</v>
      </c>
      <c r="J85" s="173"/>
      <c r="K85" s="35"/>
    </row>
    <row r="86" spans="2:11" ht="25.5" x14ac:dyDescent="0.25">
      <c r="B86" s="174">
        <v>66</v>
      </c>
      <c r="C86" s="88" t="s">
        <v>423</v>
      </c>
      <c r="D86" s="85" t="s">
        <v>425</v>
      </c>
      <c r="E86" s="2" t="s">
        <v>328</v>
      </c>
      <c r="F86" s="2" t="s">
        <v>210</v>
      </c>
      <c r="G86" s="172">
        <f t="shared" si="1"/>
        <v>2</v>
      </c>
      <c r="H86" s="173">
        <v>0</v>
      </c>
      <c r="I86" s="173">
        <v>2</v>
      </c>
      <c r="J86" s="173">
        <v>1</v>
      </c>
      <c r="K86" s="35"/>
    </row>
    <row r="87" spans="2:11" ht="25.5" x14ac:dyDescent="0.25">
      <c r="B87" s="174">
        <v>67</v>
      </c>
      <c r="C87" s="89" t="s">
        <v>423</v>
      </c>
      <c r="D87" s="88" t="s">
        <v>426</v>
      </c>
      <c r="E87" s="91" t="s">
        <v>328</v>
      </c>
      <c r="F87" s="91" t="s">
        <v>210</v>
      </c>
      <c r="G87" s="172">
        <f t="shared" si="1"/>
        <v>1</v>
      </c>
      <c r="H87" s="173">
        <v>1</v>
      </c>
      <c r="I87" s="173">
        <v>0</v>
      </c>
      <c r="J87" s="173"/>
      <c r="K87" s="35"/>
    </row>
    <row r="88" spans="2:11" ht="127.5" x14ac:dyDescent="0.25">
      <c r="B88" s="174">
        <v>68</v>
      </c>
      <c r="C88" s="89" t="s">
        <v>427</v>
      </c>
      <c r="D88" s="88" t="s">
        <v>428</v>
      </c>
      <c r="E88" s="2" t="s">
        <v>429</v>
      </c>
      <c r="F88" s="2" t="s">
        <v>430</v>
      </c>
      <c r="G88" s="172">
        <f t="shared" si="1"/>
        <v>1</v>
      </c>
      <c r="H88" s="173">
        <v>0</v>
      </c>
      <c r="I88" s="173">
        <v>1</v>
      </c>
      <c r="J88" s="173">
        <v>1</v>
      </c>
      <c r="K88" s="35"/>
    </row>
    <row r="89" spans="2:11" ht="51" x14ac:dyDescent="0.25">
      <c r="B89" s="174">
        <v>69</v>
      </c>
      <c r="C89" s="89" t="s">
        <v>432</v>
      </c>
      <c r="D89" s="2" t="s">
        <v>433</v>
      </c>
      <c r="E89" s="2" t="s">
        <v>434</v>
      </c>
      <c r="F89" s="2" t="s">
        <v>435</v>
      </c>
      <c r="G89" s="172">
        <f t="shared" si="1"/>
        <v>1</v>
      </c>
      <c r="H89" s="173">
        <v>0</v>
      </c>
      <c r="I89" s="173">
        <v>1</v>
      </c>
      <c r="J89" s="173">
        <v>1</v>
      </c>
      <c r="K89" s="35"/>
    </row>
    <row r="90" spans="2:11" ht="178.5" x14ac:dyDescent="0.25">
      <c r="B90" s="174">
        <v>70</v>
      </c>
      <c r="C90" s="2" t="s">
        <v>432</v>
      </c>
      <c r="D90" s="89" t="s">
        <v>436</v>
      </c>
      <c r="E90" s="2" t="s">
        <v>437</v>
      </c>
      <c r="F90" s="2" t="s">
        <v>438</v>
      </c>
      <c r="G90" s="172">
        <f t="shared" si="1"/>
        <v>2</v>
      </c>
      <c r="H90" s="173">
        <v>1</v>
      </c>
      <c r="I90" s="173">
        <v>1</v>
      </c>
      <c r="J90" s="173">
        <v>3</v>
      </c>
      <c r="K90" s="35"/>
    </row>
    <row r="91" spans="2:11" ht="178.5" x14ac:dyDescent="0.25">
      <c r="B91" s="174">
        <v>71</v>
      </c>
      <c r="C91" s="89" t="s">
        <v>432</v>
      </c>
      <c r="D91" s="2" t="s">
        <v>88</v>
      </c>
      <c r="E91" s="2" t="s">
        <v>439</v>
      </c>
      <c r="F91" s="2" t="s">
        <v>440</v>
      </c>
      <c r="G91" s="172">
        <f t="shared" si="1"/>
        <v>3</v>
      </c>
      <c r="H91" s="173">
        <v>0</v>
      </c>
      <c r="I91" s="173">
        <v>3</v>
      </c>
      <c r="J91" s="173">
        <v>3</v>
      </c>
      <c r="K91" s="35"/>
    </row>
    <row r="92" spans="2:11" ht="38.25" x14ac:dyDescent="0.25">
      <c r="B92" s="174">
        <v>72</v>
      </c>
      <c r="C92" s="89" t="s">
        <v>441</v>
      </c>
      <c r="D92" s="2" t="s">
        <v>442</v>
      </c>
      <c r="E92" s="2" t="s">
        <v>328</v>
      </c>
      <c r="F92" s="2" t="s">
        <v>210</v>
      </c>
      <c r="G92" s="172">
        <f t="shared" si="1"/>
        <v>1</v>
      </c>
      <c r="H92" s="173">
        <v>1</v>
      </c>
      <c r="I92" s="173">
        <v>0</v>
      </c>
      <c r="J92" s="173"/>
      <c r="K92" s="35"/>
    </row>
    <row r="93" spans="2:11" x14ac:dyDescent="0.25">
      <c r="B93" s="174">
        <v>73</v>
      </c>
      <c r="C93" s="85" t="s">
        <v>441</v>
      </c>
      <c r="D93" s="89" t="s">
        <v>426</v>
      </c>
      <c r="E93" s="2" t="s">
        <v>328</v>
      </c>
      <c r="F93" s="2" t="s">
        <v>344</v>
      </c>
      <c r="G93" s="172">
        <f t="shared" si="1"/>
        <v>1</v>
      </c>
      <c r="H93" s="173">
        <v>0</v>
      </c>
      <c r="I93" s="173">
        <v>1</v>
      </c>
      <c r="J93" s="173">
        <v>1</v>
      </c>
      <c r="K93" s="35"/>
    </row>
    <row r="94" spans="2:11" ht="25.5" x14ac:dyDescent="0.25">
      <c r="B94" s="174">
        <v>74</v>
      </c>
      <c r="C94" s="89" t="s">
        <v>441</v>
      </c>
      <c r="D94" s="88" t="s">
        <v>443</v>
      </c>
      <c r="E94" s="2" t="s">
        <v>328</v>
      </c>
      <c r="F94" s="2" t="s">
        <v>344</v>
      </c>
      <c r="G94" s="172">
        <f t="shared" si="1"/>
        <v>1</v>
      </c>
      <c r="H94" s="173">
        <v>0</v>
      </c>
      <c r="I94" s="173">
        <v>1</v>
      </c>
      <c r="J94" s="173">
        <v>1</v>
      </c>
      <c r="K94" s="35"/>
    </row>
    <row r="95" spans="2:11" x14ac:dyDescent="0.25">
      <c r="B95" s="174">
        <v>75</v>
      </c>
      <c r="C95" s="2" t="s">
        <v>441</v>
      </c>
      <c r="D95" s="88" t="s">
        <v>444</v>
      </c>
      <c r="E95" s="91" t="s">
        <v>328</v>
      </c>
      <c r="F95" s="2" t="s">
        <v>210</v>
      </c>
      <c r="G95" s="172">
        <f t="shared" si="1"/>
        <v>5</v>
      </c>
      <c r="H95" s="173">
        <v>4</v>
      </c>
      <c r="I95" s="173">
        <v>1</v>
      </c>
      <c r="J95" s="173">
        <v>1</v>
      </c>
      <c r="K95" s="35"/>
    </row>
    <row r="96" spans="2:11" x14ac:dyDescent="0.25">
      <c r="B96" s="174">
        <v>76</v>
      </c>
      <c r="C96" s="2" t="s">
        <v>441</v>
      </c>
      <c r="D96" s="89" t="s">
        <v>109</v>
      </c>
      <c r="E96" s="2" t="s">
        <v>328</v>
      </c>
      <c r="F96" s="2" t="s">
        <v>210</v>
      </c>
      <c r="G96" s="172">
        <f t="shared" si="1"/>
        <v>1</v>
      </c>
      <c r="H96" s="173">
        <v>0</v>
      </c>
      <c r="I96" s="173">
        <v>1</v>
      </c>
      <c r="J96" s="173">
        <v>1</v>
      </c>
      <c r="K96" s="35"/>
    </row>
    <row r="97" spans="2:11" x14ac:dyDescent="0.25">
      <c r="B97" s="174">
        <v>77</v>
      </c>
      <c r="C97" s="89" t="s">
        <v>445</v>
      </c>
      <c r="D97" s="88" t="s">
        <v>446</v>
      </c>
      <c r="E97" s="91" t="s">
        <v>328</v>
      </c>
      <c r="F97" s="91" t="s">
        <v>210</v>
      </c>
      <c r="G97" s="172">
        <f t="shared" si="1"/>
        <v>1</v>
      </c>
      <c r="H97" s="173">
        <v>1</v>
      </c>
      <c r="I97" s="173">
        <v>0</v>
      </c>
      <c r="J97" s="173"/>
      <c r="K97" s="35"/>
    </row>
    <row r="98" spans="2:11" ht="25.5" x14ac:dyDescent="0.25">
      <c r="B98" s="174">
        <v>78</v>
      </c>
      <c r="C98" s="89" t="s">
        <v>447</v>
      </c>
      <c r="D98" s="89" t="s">
        <v>448</v>
      </c>
      <c r="E98" s="90" t="s">
        <v>328</v>
      </c>
      <c r="F98" s="2" t="s">
        <v>210</v>
      </c>
      <c r="G98" s="172">
        <f t="shared" si="1"/>
        <v>1</v>
      </c>
      <c r="H98" s="173">
        <v>1</v>
      </c>
      <c r="I98" s="173">
        <v>0</v>
      </c>
      <c r="J98" s="173"/>
      <c r="K98" s="35"/>
    </row>
    <row r="99" spans="2:11" ht="89.25" x14ac:dyDescent="0.25">
      <c r="B99" s="174">
        <v>79</v>
      </c>
      <c r="C99" s="2" t="s">
        <v>445</v>
      </c>
      <c r="D99" s="89" t="s">
        <v>449</v>
      </c>
      <c r="E99" s="2" t="s">
        <v>450</v>
      </c>
      <c r="F99" s="2" t="s">
        <v>451</v>
      </c>
      <c r="G99" s="172">
        <f t="shared" si="1"/>
        <v>1</v>
      </c>
      <c r="H99" s="173">
        <v>1</v>
      </c>
      <c r="I99" s="173">
        <v>0</v>
      </c>
      <c r="J99" s="173"/>
      <c r="K99" s="35"/>
    </row>
    <row r="100" spans="2:11" ht="25.5" x14ac:dyDescent="0.25">
      <c r="B100" s="174">
        <v>80</v>
      </c>
      <c r="C100" s="89" t="s">
        <v>445</v>
      </c>
      <c r="D100" s="89" t="s">
        <v>71</v>
      </c>
      <c r="E100" s="91" t="s">
        <v>328</v>
      </c>
      <c r="F100" s="2" t="s">
        <v>344</v>
      </c>
      <c r="G100" s="172">
        <f t="shared" si="1"/>
        <v>1</v>
      </c>
      <c r="H100" s="173">
        <v>1</v>
      </c>
      <c r="I100" s="173">
        <v>0</v>
      </c>
      <c r="J100" s="173"/>
      <c r="K100" s="35"/>
    </row>
    <row r="101" spans="2:11" ht="89.25" x14ac:dyDescent="0.25">
      <c r="B101" s="174">
        <v>81</v>
      </c>
      <c r="C101" s="89" t="s">
        <v>445</v>
      </c>
      <c r="D101" s="2" t="s">
        <v>72</v>
      </c>
      <c r="E101" s="2" t="s">
        <v>452</v>
      </c>
      <c r="F101" s="2" t="s">
        <v>453</v>
      </c>
      <c r="G101" s="172">
        <f t="shared" si="1"/>
        <v>1</v>
      </c>
      <c r="H101" s="173">
        <v>1</v>
      </c>
      <c r="I101" s="173">
        <v>0</v>
      </c>
      <c r="J101" s="173"/>
      <c r="K101" s="35"/>
    </row>
    <row r="102" spans="2:11" ht="127.5" x14ac:dyDescent="0.25">
      <c r="B102" s="174">
        <v>82</v>
      </c>
      <c r="C102" s="85" t="s">
        <v>445</v>
      </c>
      <c r="D102" s="89" t="s">
        <v>454</v>
      </c>
      <c r="E102" s="2" t="s">
        <v>455</v>
      </c>
      <c r="F102" s="2" t="s">
        <v>456</v>
      </c>
      <c r="G102" s="172">
        <f t="shared" si="1"/>
        <v>1</v>
      </c>
      <c r="H102" s="173">
        <v>1</v>
      </c>
      <c r="I102" s="173">
        <v>0</v>
      </c>
      <c r="J102" s="173"/>
      <c r="K102" s="35"/>
    </row>
    <row r="103" spans="2:11" ht="51" x14ac:dyDescent="0.25">
      <c r="B103" s="174">
        <v>83</v>
      </c>
      <c r="C103" s="2" t="s">
        <v>445</v>
      </c>
      <c r="D103" s="89" t="s">
        <v>61</v>
      </c>
      <c r="E103" s="91" t="s">
        <v>457</v>
      </c>
      <c r="F103" s="2" t="s">
        <v>458</v>
      </c>
      <c r="G103" s="172">
        <f t="shared" si="1"/>
        <v>1</v>
      </c>
      <c r="H103" s="173">
        <v>1</v>
      </c>
      <c r="I103" s="173">
        <v>0</v>
      </c>
      <c r="J103" s="173"/>
      <c r="K103" s="35"/>
    </row>
    <row r="104" spans="2:11" ht="89.25" x14ac:dyDescent="0.25">
      <c r="B104" s="174">
        <v>84</v>
      </c>
      <c r="C104" s="88" t="s">
        <v>445</v>
      </c>
      <c r="D104" s="85" t="s">
        <v>459</v>
      </c>
      <c r="E104" s="2" t="s">
        <v>460</v>
      </c>
      <c r="F104" s="2" t="s">
        <v>461</v>
      </c>
      <c r="G104" s="172">
        <v>1</v>
      </c>
      <c r="H104" s="173">
        <v>1</v>
      </c>
      <c r="I104" s="173">
        <v>0</v>
      </c>
      <c r="J104" s="173"/>
      <c r="K104" s="35"/>
    </row>
    <row r="105" spans="2:11" ht="229.5" x14ac:dyDescent="0.25">
      <c r="B105" s="174">
        <v>85</v>
      </c>
      <c r="C105" s="88" t="s">
        <v>462</v>
      </c>
      <c r="D105" s="89" t="s">
        <v>330</v>
      </c>
      <c r="E105" s="2" t="s">
        <v>463</v>
      </c>
      <c r="F105" s="2" t="s">
        <v>464</v>
      </c>
      <c r="G105" s="172">
        <f t="shared" ref="G105:G114" si="2">H105+I105</f>
        <v>2</v>
      </c>
      <c r="H105" s="173">
        <v>0</v>
      </c>
      <c r="I105" s="173">
        <v>2</v>
      </c>
      <c r="J105" s="173">
        <v>1</v>
      </c>
      <c r="K105" s="35"/>
    </row>
    <row r="106" spans="2:11" ht="114.75" x14ac:dyDescent="0.25">
      <c r="B106" s="174">
        <v>86</v>
      </c>
      <c r="C106" s="88" t="s">
        <v>462</v>
      </c>
      <c r="D106" s="89" t="s">
        <v>436</v>
      </c>
      <c r="E106" s="2" t="s">
        <v>465</v>
      </c>
      <c r="F106" s="2" t="s">
        <v>466</v>
      </c>
      <c r="G106" s="172">
        <f t="shared" si="2"/>
        <v>1</v>
      </c>
      <c r="H106" s="173">
        <v>1</v>
      </c>
      <c r="I106" s="173">
        <v>0</v>
      </c>
      <c r="J106" s="173"/>
      <c r="K106" s="35"/>
    </row>
    <row r="107" spans="2:11" ht="216.75" x14ac:dyDescent="0.25">
      <c r="B107" s="174">
        <v>87</v>
      </c>
      <c r="C107" s="2" t="s">
        <v>462</v>
      </c>
      <c r="D107" s="89" t="s">
        <v>73</v>
      </c>
      <c r="E107" s="91" t="s">
        <v>467</v>
      </c>
      <c r="F107" s="2" t="s">
        <v>468</v>
      </c>
      <c r="G107" s="172">
        <f t="shared" si="2"/>
        <v>30</v>
      </c>
      <c r="H107" s="173">
        <v>9</v>
      </c>
      <c r="I107" s="173">
        <v>21</v>
      </c>
      <c r="J107" s="173">
        <v>11</v>
      </c>
      <c r="K107" s="35"/>
    </row>
    <row r="108" spans="2:11" ht="114.75" x14ac:dyDescent="0.25">
      <c r="B108" s="174">
        <v>88</v>
      </c>
      <c r="C108" s="88" t="s">
        <v>462</v>
      </c>
      <c r="D108" s="85" t="s">
        <v>69</v>
      </c>
      <c r="E108" s="2" t="s">
        <v>469</v>
      </c>
      <c r="F108" s="2" t="s">
        <v>470</v>
      </c>
      <c r="G108" s="172">
        <f t="shared" si="2"/>
        <v>3</v>
      </c>
      <c r="H108" s="173">
        <v>3</v>
      </c>
      <c r="I108" s="173">
        <v>0</v>
      </c>
      <c r="J108" s="173"/>
      <c r="K108" s="35"/>
    </row>
    <row r="109" spans="2:11" ht="204" x14ac:dyDescent="0.25">
      <c r="B109" s="174">
        <v>89</v>
      </c>
      <c r="C109" s="2" t="s">
        <v>471</v>
      </c>
      <c r="D109" s="88" t="s">
        <v>64</v>
      </c>
      <c r="E109" s="2" t="s">
        <v>472</v>
      </c>
      <c r="F109" s="2" t="s">
        <v>473</v>
      </c>
      <c r="G109" s="172">
        <f t="shared" si="2"/>
        <v>13</v>
      </c>
      <c r="H109" s="173">
        <v>12</v>
      </c>
      <c r="I109" s="173">
        <v>1</v>
      </c>
      <c r="J109" s="173">
        <v>1</v>
      </c>
      <c r="K109" s="35"/>
    </row>
    <row r="110" spans="2:11" ht="89.25" x14ac:dyDescent="0.25">
      <c r="B110" s="174">
        <v>90</v>
      </c>
      <c r="C110" s="2" t="s">
        <v>147</v>
      </c>
      <c r="D110" s="89" t="s">
        <v>474</v>
      </c>
      <c r="E110" s="2" t="s">
        <v>475</v>
      </c>
      <c r="F110" s="2" t="s">
        <v>476</v>
      </c>
      <c r="G110" s="172">
        <f t="shared" si="2"/>
        <v>1</v>
      </c>
      <c r="H110" s="173">
        <v>1</v>
      </c>
      <c r="I110" s="173">
        <v>0</v>
      </c>
      <c r="J110" s="173"/>
      <c r="K110" s="35"/>
    </row>
    <row r="111" spans="2:11" ht="242.25" x14ac:dyDescent="0.25">
      <c r="B111" s="174">
        <v>91</v>
      </c>
      <c r="C111" s="89" t="s">
        <v>477</v>
      </c>
      <c r="D111" s="2" t="s">
        <v>330</v>
      </c>
      <c r="E111" s="2" t="s">
        <v>478</v>
      </c>
      <c r="F111" s="2" t="s">
        <v>479</v>
      </c>
      <c r="G111" s="172">
        <f t="shared" si="2"/>
        <v>6</v>
      </c>
      <c r="H111" s="173">
        <v>4</v>
      </c>
      <c r="I111" s="173">
        <v>2</v>
      </c>
      <c r="J111" s="173">
        <v>1</v>
      </c>
      <c r="K111" s="35"/>
    </row>
    <row r="112" spans="2:11" ht="229.5" x14ac:dyDescent="0.25">
      <c r="B112" s="174">
        <v>92</v>
      </c>
      <c r="C112" s="2" t="s">
        <v>477</v>
      </c>
      <c r="D112" s="88" t="s">
        <v>73</v>
      </c>
      <c r="E112" s="91" t="s">
        <v>480</v>
      </c>
      <c r="F112" s="2" t="s">
        <v>481</v>
      </c>
      <c r="G112" s="172">
        <f t="shared" si="2"/>
        <v>48</v>
      </c>
      <c r="H112" s="173">
        <v>48</v>
      </c>
      <c r="I112" s="173">
        <v>0</v>
      </c>
      <c r="J112" s="173"/>
      <c r="K112" s="35"/>
    </row>
    <row r="113" spans="2:11" ht="178.5" x14ac:dyDescent="0.25">
      <c r="B113" s="174">
        <v>93</v>
      </c>
      <c r="C113" s="2" t="s">
        <v>147</v>
      </c>
      <c r="D113" s="89" t="s">
        <v>68</v>
      </c>
      <c r="E113" s="91" t="s">
        <v>482</v>
      </c>
      <c r="F113" s="2" t="s">
        <v>483</v>
      </c>
      <c r="G113" s="172">
        <f t="shared" si="2"/>
        <v>22</v>
      </c>
      <c r="H113" s="173">
        <v>0</v>
      </c>
      <c r="I113" s="173">
        <v>22</v>
      </c>
      <c r="J113" s="173">
        <v>12</v>
      </c>
      <c r="K113" s="35"/>
    </row>
    <row r="114" spans="2:11" ht="229.5" x14ac:dyDescent="0.25">
      <c r="B114" s="174">
        <v>94</v>
      </c>
      <c r="C114" s="89" t="s">
        <v>147</v>
      </c>
      <c r="D114" s="88" t="s">
        <v>484</v>
      </c>
      <c r="E114" s="91" t="s">
        <v>485</v>
      </c>
      <c r="F114" s="91" t="s">
        <v>486</v>
      </c>
      <c r="G114" s="172">
        <f t="shared" si="2"/>
        <v>1</v>
      </c>
      <c r="H114" s="173">
        <v>1</v>
      </c>
      <c r="I114" s="173">
        <v>0</v>
      </c>
      <c r="J114" s="173"/>
      <c r="K114" s="35"/>
    </row>
    <row r="115" spans="2:11" ht="344.25" x14ac:dyDescent="0.25">
      <c r="B115" s="174">
        <v>95</v>
      </c>
      <c r="C115" s="89" t="s">
        <v>148</v>
      </c>
      <c r="D115" s="88" t="s">
        <v>330</v>
      </c>
      <c r="E115" s="2" t="s">
        <v>487</v>
      </c>
      <c r="F115" s="2" t="s">
        <v>488</v>
      </c>
      <c r="G115" s="172">
        <v>1</v>
      </c>
      <c r="H115" s="173">
        <v>1</v>
      </c>
      <c r="I115" s="173">
        <v>0</v>
      </c>
      <c r="J115" s="173"/>
      <c r="K115" s="35"/>
    </row>
    <row r="116" spans="2:11" ht="382.5" x14ac:dyDescent="0.25">
      <c r="B116" s="174">
        <v>96</v>
      </c>
      <c r="C116" s="2" t="s">
        <v>148</v>
      </c>
      <c r="D116" s="89" t="s">
        <v>62</v>
      </c>
      <c r="E116" s="2" t="s">
        <v>489</v>
      </c>
      <c r="F116" s="2" t="s">
        <v>490</v>
      </c>
      <c r="G116" s="172">
        <f t="shared" ref="G116:G179" si="3">H116+I116</f>
        <v>45</v>
      </c>
      <c r="H116" s="173">
        <v>45</v>
      </c>
      <c r="I116" s="173">
        <v>0</v>
      </c>
      <c r="J116" s="173"/>
      <c r="K116" s="35"/>
    </row>
    <row r="117" spans="2:11" ht="178.5" x14ac:dyDescent="0.25">
      <c r="B117" s="174">
        <v>97</v>
      </c>
      <c r="C117" s="85" t="s">
        <v>148</v>
      </c>
      <c r="D117" s="85" t="s">
        <v>74</v>
      </c>
      <c r="E117" s="2" t="s">
        <v>491</v>
      </c>
      <c r="F117" s="2" t="s">
        <v>492</v>
      </c>
      <c r="G117" s="172">
        <f t="shared" si="3"/>
        <v>12</v>
      </c>
      <c r="H117" s="173">
        <v>12</v>
      </c>
      <c r="I117" s="173">
        <v>0</v>
      </c>
      <c r="J117" s="173"/>
      <c r="K117" s="35"/>
    </row>
    <row r="118" spans="2:11" ht="216.75" x14ac:dyDescent="0.25">
      <c r="B118" s="174">
        <v>98</v>
      </c>
      <c r="C118" s="2" t="s">
        <v>164</v>
      </c>
      <c r="D118" s="88" t="s">
        <v>493</v>
      </c>
      <c r="E118" s="91" t="s">
        <v>494</v>
      </c>
      <c r="F118" s="2" t="s">
        <v>495</v>
      </c>
      <c r="G118" s="172">
        <f t="shared" si="3"/>
        <v>1</v>
      </c>
      <c r="H118" s="173">
        <v>1</v>
      </c>
      <c r="I118" s="173">
        <v>0</v>
      </c>
      <c r="J118" s="173"/>
      <c r="K118" s="35"/>
    </row>
    <row r="119" spans="2:11" ht="255" x14ac:dyDescent="0.25">
      <c r="B119" s="174">
        <v>99</v>
      </c>
      <c r="C119" s="2" t="s">
        <v>164</v>
      </c>
      <c r="D119" s="88" t="s">
        <v>50</v>
      </c>
      <c r="E119" s="91" t="s">
        <v>496</v>
      </c>
      <c r="F119" s="2" t="s">
        <v>497</v>
      </c>
      <c r="G119" s="172">
        <f t="shared" si="3"/>
        <v>2</v>
      </c>
      <c r="H119" s="173">
        <v>2</v>
      </c>
      <c r="I119" s="173">
        <v>0</v>
      </c>
      <c r="J119" s="173"/>
      <c r="K119" s="35"/>
    </row>
    <row r="120" spans="2:11" ht="267.75" x14ac:dyDescent="0.25">
      <c r="B120" s="174">
        <v>100</v>
      </c>
      <c r="C120" s="88" t="s">
        <v>164</v>
      </c>
      <c r="D120" s="85" t="s">
        <v>65</v>
      </c>
      <c r="E120" s="2" t="s">
        <v>498</v>
      </c>
      <c r="F120" s="2" t="s">
        <v>499</v>
      </c>
      <c r="G120" s="172">
        <f t="shared" si="3"/>
        <v>15</v>
      </c>
      <c r="H120" s="173">
        <v>15</v>
      </c>
      <c r="I120" s="173">
        <v>0</v>
      </c>
      <c r="J120" s="173"/>
      <c r="K120" s="35"/>
    </row>
    <row r="121" spans="2:11" ht="89.25" x14ac:dyDescent="0.25">
      <c r="B121" s="174">
        <v>101</v>
      </c>
      <c r="C121" s="85" t="s">
        <v>149</v>
      </c>
      <c r="D121" s="89" t="s">
        <v>493</v>
      </c>
      <c r="E121" s="2" t="s">
        <v>500</v>
      </c>
      <c r="F121" s="2" t="s">
        <v>501</v>
      </c>
      <c r="G121" s="172">
        <f t="shared" si="3"/>
        <v>1</v>
      </c>
      <c r="H121" s="173">
        <v>1</v>
      </c>
      <c r="I121" s="173">
        <v>0</v>
      </c>
      <c r="J121" s="173"/>
      <c r="K121" s="35"/>
    </row>
    <row r="122" spans="2:11" ht="216.75" x14ac:dyDescent="0.25">
      <c r="B122" s="174">
        <v>102</v>
      </c>
      <c r="C122" s="2" t="s">
        <v>149</v>
      </c>
      <c r="D122" s="85" t="s">
        <v>103</v>
      </c>
      <c r="E122" s="2" t="s">
        <v>502</v>
      </c>
      <c r="F122" s="2" t="s">
        <v>503</v>
      </c>
      <c r="G122" s="172">
        <f t="shared" si="3"/>
        <v>1</v>
      </c>
      <c r="H122" s="173">
        <v>1</v>
      </c>
      <c r="I122" s="173">
        <v>0</v>
      </c>
      <c r="J122" s="173"/>
      <c r="K122" s="35"/>
    </row>
    <row r="123" spans="2:11" ht="255" x14ac:dyDescent="0.25">
      <c r="B123" s="174">
        <v>103</v>
      </c>
      <c r="C123" s="89" t="s">
        <v>504</v>
      </c>
      <c r="D123" s="2" t="s">
        <v>50</v>
      </c>
      <c r="E123" s="2" t="s">
        <v>505</v>
      </c>
      <c r="F123" s="2" t="s">
        <v>506</v>
      </c>
      <c r="G123" s="172">
        <f t="shared" si="3"/>
        <v>27</v>
      </c>
      <c r="H123" s="173">
        <v>27</v>
      </c>
      <c r="I123" s="173">
        <v>0</v>
      </c>
      <c r="J123" s="173"/>
      <c r="K123" s="35"/>
    </row>
    <row r="124" spans="2:11" x14ac:dyDescent="0.25">
      <c r="B124" s="174">
        <v>104</v>
      </c>
      <c r="C124" s="89" t="s">
        <v>507</v>
      </c>
      <c r="D124" s="88" t="s">
        <v>508</v>
      </c>
      <c r="E124" s="2" t="s">
        <v>328</v>
      </c>
      <c r="F124" s="2" t="s">
        <v>344</v>
      </c>
      <c r="G124" s="172">
        <f t="shared" si="3"/>
        <v>1</v>
      </c>
      <c r="H124" s="173">
        <v>1</v>
      </c>
      <c r="I124" s="173">
        <v>0</v>
      </c>
      <c r="J124" s="173"/>
      <c r="K124" s="35"/>
    </row>
    <row r="125" spans="2:11" ht="140.25" x14ac:dyDescent="0.25">
      <c r="B125" s="174">
        <v>105</v>
      </c>
      <c r="C125" s="89" t="s">
        <v>509</v>
      </c>
      <c r="D125" s="2" t="s">
        <v>73</v>
      </c>
      <c r="E125" s="2" t="s">
        <v>510</v>
      </c>
      <c r="F125" s="2" t="s">
        <v>511</v>
      </c>
      <c r="G125" s="172">
        <f t="shared" si="3"/>
        <v>2</v>
      </c>
      <c r="H125" s="173">
        <v>2</v>
      </c>
      <c r="I125" s="173">
        <v>0</v>
      </c>
      <c r="J125" s="173"/>
      <c r="K125" s="35"/>
    </row>
    <row r="126" spans="2:11" ht="76.5" x14ac:dyDescent="0.25">
      <c r="B126" s="174">
        <v>106</v>
      </c>
      <c r="C126" s="85" t="s">
        <v>165</v>
      </c>
      <c r="D126" s="89" t="s">
        <v>512</v>
      </c>
      <c r="E126" s="2" t="s">
        <v>513</v>
      </c>
      <c r="F126" s="2" t="s">
        <v>514</v>
      </c>
      <c r="G126" s="172">
        <f t="shared" si="3"/>
        <v>1</v>
      </c>
      <c r="H126" s="173">
        <v>0</v>
      </c>
      <c r="I126" s="173">
        <v>1</v>
      </c>
      <c r="J126" s="173">
        <v>1</v>
      </c>
      <c r="K126" s="35"/>
    </row>
    <row r="127" spans="2:11" ht="204" x14ac:dyDescent="0.25">
      <c r="B127" s="174">
        <v>107</v>
      </c>
      <c r="C127" s="89" t="s">
        <v>165</v>
      </c>
      <c r="D127" s="2" t="s">
        <v>16</v>
      </c>
      <c r="E127" s="2" t="s">
        <v>515</v>
      </c>
      <c r="F127" s="2" t="s">
        <v>516</v>
      </c>
      <c r="G127" s="172">
        <f t="shared" si="3"/>
        <v>1</v>
      </c>
      <c r="H127" s="173">
        <v>1</v>
      </c>
      <c r="I127" s="173">
        <v>0</v>
      </c>
      <c r="J127" s="173"/>
      <c r="K127" s="35"/>
    </row>
    <row r="128" spans="2:11" ht="38.25" x14ac:dyDescent="0.25">
      <c r="B128" s="174">
        <v>108</v>
      </c>
      <c r="C128" s="85" t="s">
        <v>165</v>
      </c>
      <c r="D128" s="85" t="s">
        <v>145</v>
      </c>
      <c r="E128" s="2" t="s">
        <v>517</v>
      </c>
      <c r="F128" s="2" t="s">
        <v>518</v>
      </c>
      <c r="G128" s="172">
        <f t="shared" si="3"/>
        <v>2</v>
      </c>
      <c r="H128" s="173">
        <v>2</v>
      </c>
      <c r="I128" s="173">
        <v>0</v>
      </c>
      <c r="J128" s="173"/>
      <c r="K128" s="35"/>
    </row>
    <row r="129" spans="2:11" x14ac:dyDescent="0.25">
      <c r="B129" s="174">
        <v>109</v>
      </c>
      <c r="C129" s="89" t="s">
        <v>519</v>
      </c>
      <c r="D129" s="88" t="s">
        <v>446</v>
      </c>
      <c r="E129" s="2" t="s">
        <v>328</v>
      </c>
      <c r="F129" s="2" t="s">
        <v>210</v>
      </c>
      <c r="G129" s="172">
        <f t="shared" si="3"/>
        <v>1</v>
      </c>
      <c r="H129" s="173">
        <v>1</v>
      </c>
      <c r="I129" s="173">
        <v>0</v>
      </c>
      <c r="J129" s="173"/>
      <c r="K129" s="35"/>
    </row>
    <row r="130" spans="2:11" ht="25.5" x14ac:dyDescent="0.25">
      <c r="B130" s="174">
        <v>110</v>
      </c>
      <c r="C130" s="89" t="s">
        <v>519</v>
      </c>
      <c r="D130" s="88" t="s">
        <v>448</v>
      </c>
      <c r="E130" s="2" t="s">
        <v>328</v>
      </c>
      <c r="F130" s="2" t="s">
        <v>210</v>
      </c>
      <c r="G130" s="172">
        <f t="shared" si="3"/>
        <v>1</v>
      </c>
      <c r="H130" s="173">
        <v>1</v>
      </c>
      <c r="I130" s="173">
        <v>0</v>
      </c>
      <c r="J130" s="173"/>
      <c r="K130" s="35"/>
    </row>
    <row r="131" spans="2:11" ht="25.5" x14ac:dyDescent="0.25">
      <c r="B131" s="174">
        <v>111</v>
      </c>
      <c r="C131" s="89" t="s">
        <v>519</v>
      </c>
      <c r="D131" s="2" t="s">
        <v>520</v>
      </c>
      <c r="E131" s="2" t="s">
        <v>328</v>
      </c>
      <c r="F131" s="2" t="s">
        <v>210</v>
      </c>
      <c r="G131" s="172">
        <f t="shared" si="3"/>
        <v>1</v>
      </c>
      <c r="H131" s="173">
        <v>0</v>
      </c>
      <c r="I131" s="173">
        <v>1</v>
      </c>
      <c r="J131" s="173">
        <v>1</v>
      </c>
      <c r="K131" s="35"/>
    </row>
    <row r="132" spans="2:11" ht="51" x14ac:dyDescent="0.25">
      <c r="B132" s="174">
        <v>112</v>
      </c>
      <c r="C132" s="2" t="s">
        <v>519</v>
      </c>
      <c r="D132" s="88" t="s">
        <v>71</v>
      </c>
      <c r="E132" s="91" t="s">
        <v>521</v>
      </c>
      <c r="F132" s="2" t="s">
        <v>522</v>
      </c>
      <c r="G132" s="172">
        <f t="shared" si="3"/>
        <v>1</v>
      </c>
      <c r="H132" s="173">
        <v>1</v>
      </c>
      <c r="I132" s="173">
        <v>0</v>
      </c>
      <c r="J132" s="173"/>
      <c r="K132" s="35"/>
    </row>
    <row r="133" spans="2:11" ht="76.5" x14ac:dyDescent="0.25">
      <c r="B133" s="174">
        <v>113</v>
      </c>
      <c r="C133" s="88" t="s">
        <v>519</v>
      </c>
      <c r="D133" s="89" t="s">
        <v>72</v>
      </c>
      <c r="E133" s="2" t="s">
        <v>523</v>
      </c>
      <c r="F133" s="2" t="s">
        <v>524</v>
      </c>
      <c r="G133" s="172">
        <f t="shared" si="3"/>
        <v>1</v>
      </c>
      <c r="H133" s="173">
        <v>1</v>
      </c>
      <c r="I133" s="173">
        <v>0</v>
      </c>
      <c r="J133" s="173"/>
      <c r="K133" s="35"/>
    </row>
    <row r="134" spans="2:11" ht="114.75" x14ac:dyDescent="0.25">
      <c r="B134" s="174">
        <v>114</v>
      </c>
      <c r="C134" s="89" t="s">
        <v>519</v>
      </c>
      <c r="D134" s="88" t="s">
        <v>454</v>
      </c>
      <c r="E134" s="2" t="s">
        <v>525</v>
      </c>
      <c r="F134" s="2" t="s">
        <v>526</v>
      </c>
      <c r="G134" s="172">
        <f t="shared" si="3"/>
        <v>1</v>
      </c>
      <c r="H134" s="173">
        <v>1</v>
      </c>
      <c r="I134" s="173">
        <v>0</v>
      </c>
      <c r="J134" s="173"/>
      <c r="K134" s="35"/>
    </row>
    <row r="135" spans="2:11" ht="51" x14ac:dyDescent="0.25">
      <c r="B135" s="174">
        <v>115</v>
      </c>
      <c r="C135" s="88" t="s">
        <v>519</v>
      </c>
      <c r="D135" s="89" t="s">
        <v>61</v>
      </c>
      <c r="E135" s="2" t="s">
        <v>521</v>
      </c>
      <c r="F135" s="2" t="s">
        <v>522</v>
      </c>
      <c r="G135" s="172">
        <f t="shared" si="3"/>
        <v>1</v>
      </c>
      <c r="H135" s="173">
        <v>1</v>
      </c>
      <c r="I135" s="173">
        <v>0</v>
      </c>
      <c r="J135" s="173"/>
      <c r="K135" s="35"/>
    </row>
    <row r="136" spans="2:11" ht="25.5" x14ac:dyDescent="0.25">
      <c r="B136" s="174">
        <v>116</v>
      </c>
      <c r="C136" s="88" t="s">
        <v>519</v>
      </c>
      <c r="D136" s="89" t="s">
        <v>459</v>
      </c>
      <c r="E136" s="2" t="s">
        <v>328</v>
      </c>
      <c r="F136" s="2" t="s">
        <v>210</v>
      </c>
      <c r="G136" s="172">
        <f t="shared" si="3"/>
        <v>1</v>
      </c>
      <c r="H136" s="173">
        <v>1</v>
      </c>
      <c r="I136" s="173">
        <v>0</v>
      </c>
      <c r="J136" s="173"/>
      <c r="K136" s="35"/>
    </row>
    <row r="137" spans="2:11" ht="280.5" x14ac:dyDescent="0.25">
      <c r="B137" s="174">
        <v>117</v>
      </c>
      <c r="C137" s="88" t="s">
        <v>151</v>
      </c>
      <c r="D137" s="85" t="s">
        <v>330</v>
      </c>
      <c r="E137" s="2" t="s">
        <v>527</v>
      </c>
      <c r="F137" s="2" t="s">
        <v>528</v>
      </c>
      <c r="G137" s="172">
        <f t="shared" si="3"/>
        <v>3</v>
      </c>
      <c r="H137" s="173">
        <v>3</v>
      </c>
      <c r="I137" s="173">
        <v>0</v>
      </c>
      <c r="J137" s="173"/>
      <c r="K137" s="35"/>
    </row>
    <row r="138" spans="2:11" ht="140.25" x14ac:dyDescent="0.25">
      <c r="B138" s="174">
        <v>118</v>
      </c>
      <c r="C138" s="85" t="s">
        <v>151</v>
      </c>
      <c r="D138" s="85" t="s">
        <v>436</v>
      </c>
      <c r="E138" s="2" t="s">
        <v>529</v>
      </c>
      <c r="F138" s="2" t="s">
        <v>530</v>
      </c>
      <c r="G138" s="172">
        <f t="shared" si="3"/>
        <v>1</v>
      </c>
      <c r="H138" s="173">
        <v>0</v>
      </c>
      <c r="I138" s="173">
        <v>1</v>
      </c>
      <c r="J138" s="173">
        <v>1</v>
      </c>
      <c r="K138" s="35"/>
    </row>
    <row r="139" spans="2:11" ht="267.75" x14ac:dyDescent="0.25">
      <c r="B139" s="174">
        <v>119</v>
      </c>
      <c r="C139" s="2" t="s">
        <v>151</v>
      </c>
      <c r="D139" s="85" t="s">
        <v>73</v>
      </c>
      <c r="E139" s="2" t="s">
        <v>531</v>
      </c>
      <c r="F139" s="2" t="s">
        <v>532</v>
      </c>
      <c r="G139" s="172">
        <f t="shared" si="3"/>
        <v>37</v>
      </c>
      <c r="H139" s="173">
        <v>15</v>
      </c>
      <c r="I139" s="173">
        <v>22</v>
      </c>
      <c r="J139" s="173">
        <v>13</v>
      </c>
      <c r="K139" s="35"/>
    </row>
    <row r="140" spans="2:11" ht="267.75" x14ac:dyDescent="0.25">
      <c r="B140" s="174">
        <v>120</v>
      </c>
      <c r="C140" s="85" t="s">
        <v>151</v>
      </c>
      <c r="D140" s="89" t="s">
        <v>62</v>
      </c>
      <c r="E140" s="2" t="s">
        <v>533</v>
      </c>
      <c r="F140" s="2" t="s">
        <v>534</v>
      </c>
      <c r="G140" s="172">
        <f t="shared" si="3"/>
        <v>6</v>
      </c>
      <c r="H140" s="173">
        <v>6</v>
      </c>
      <c r="I140" s="173">
        <v>0</v>
      </c>
      <c r="J140" s="173"/>
      <c r="K140" s="35"/>
    </row>
    <row r="141" spans="2:11" ht="63.75" x14ac:dyDescent="0.25">
      <c r="B141" s="174">
        <v>121</v>
      </c>
      <c r="C141" s="85" t="s">
        <v>151</v>
      </c>
      <c r="D141" s="89" t="s">
        <v>69</v>
      </c>
      <c r="E141" s="2" t="s">
        <v>535</v>
      </c>
      <c r="F141" s="2" t="s">
        <v>536</v>
      </c>
      <c r="G141" s="172">
        <f t="shared" si="3"/>
        <v>4</v>
      </c>
      <c r="H141" s="173">
        <v>4</v>
      </c>
      <c r="I141" s="173">
        <v>0</v>
      </c>
      <c r="J141" s="173"/>
      <c r="K141" s="35"/>
    </row>
    <row r="142" spans="2:11" ht="140.25" x14ac:dyDescent="0.25">
      <c r="B142" s="174">
        <v>122</v>
      </c>
      <c r="C142" s="89" t="s">
        <v>537</v>
      </c>
      <c r="D142" s="2" t="s">
        <v>64</v>
      </c>
      <c r="E142" s="2" t="s">
        <v>538</v>
      </c>
      <c r="F142" s="2" t="s">
        <v>539</v>
      </c>
      <c r="G142" s="172">
        <f t="shared" si="3"/>
        <v>9</v>
      </c>
      <c r="H142" s="173">
        <v>9</v>
      </c>
      <c r="I142" s="173">
        <v>0</v>
      </c>
      <c r="J142" s="173"/>
      <c r="K142" s="35"/>
    </row>
    <row r="143" spans="2:11" ht="114.75" x14ac:dyDescent="0.25">
      <c r="B143" s="174">
        <v>123</v>
      </c>
      <c r="C143" s="2" t="s">
        <v>540</v>
      </c>
      <c r="D143" s="89" t="s">
        <v>541</v>
      </c>
      <c r="E143" s="91" t="s">
        <v>542</v>
      </c>
      <c r="F143" s="2" t="s">
        <v>543</v>
      </c>
      <c r="G143" s="172">
        <f t="shared" si="3"/>
        <v>2</v>
      </c>
      <c r="H143" s="173">
        <v>2</v>
      </c>
      <c r="I143" s="173">
        <v>0</v>
      </c>
      <c r="J143" s="173"/>
      <c r="K143" s="35"/>
    </row>
    <row r="144" spans="2:11" ht="191.25" x14ac:dyDescent="0.25">
      <c r="B144" s="174">
        <v>124</v>
      </c>
      <c r="C144" s="89" t="s">
        <v>540</v>
      </c>
      <c r="D144" s="2" t="s">
        <v>330</v>
      </c>
      <c r="E144" s="2" t="s">
        <v>544</v>
      </c>
      <c r="F144" s="2" t="s">
        <v>545</v>
      </c>
      <c r="G144" s="172">
        <f t="shared" si="3"/>
        <v>3</v>
      </c>
      <c r="H144" s="173">
        <v>3</v>
      </c>
      <c r="I144" s="173">
        <v>0</v>
      </c>
      <c r="J144" s="173"/>
      <c r="K144" s="35"/>
    </row>
    <row r="145" spans="2:11" ht="51" x14ac:dyDescent="0.25">
      <c r="B145" s="174">
        <v>125</v>
      </c>
      <c r="C145" s="88" t="s">
        <v>540</v>
      </c>
      <c r="D145" s="85" t="s">
        <v>546</v>
      </c>
      <c r="E145" s="2" t="s">
        <v>547</v>
      </c>
      <c r="F145" s="2" t="s">
        <v>548</v>
      </c>
      <c r="G145" s="172">
        <f t="shared" si="3"/>
        <v>1</v>
      </c>
      <c r="H145" s="173">
        <v>1</v>
      </c>
      <c r="I145" s="173">
        <v>0</v>
      </c>
      <c r="J145" s="173"/>
      <c r="K145" s="35"/>
    </row>
    <row r="146" spans="2:11" ht="204" x14ac:dyDescent="0.25">
      <c r="B146" s="174">
        <v>126</v>
      </c>
      <c r="C146" s="85" t="s">
        <v>540</v>
      </c>
      <c r="D146" s="89" t="s">
        <v>73</v>
      </c>
      <c r="E146" s="2" t="s">
        <v>549</v>
      </c>
      <c r="F146" s="2" t="s">
        <v>545</v>
      </c>
      <c r="G146" s="172">
        <f t="shared" si="3"/>
        <v>61</v>
      </c>
      <c r="H146" s="173">
        <v>39</v>
      </c>
      <c r="I146" s="173">
        <v>22</v>
      </c>
      <c r="J146" s="173">
        <v>12</v>
      </c>
      <c r="K146" s="35"/>
    </row>
    <row r="147" spans="2:11" ht="114.75" x14ac:dyDescent="0.25">
      <c r="B147" s="174">
        <v>127</v>
      </c>
      <c r="C147" s="2" t="s">
        <v>153</v>
      </c>
      <c r="D147" s="88" t="s">
        <v>493</v>
      </c>
      <c r="E147" s="91" t="s">
        <v>550</v>
      </c>
      <c r="F147" s="2" t="s">
        <v>551</v>
      </c>
      <c r="G147" s="172">
        <f t="shared" si="3"/>
        <v>1</v>
      </c>
      <c r="H147" s="173">
        <v>1</v>
      </c>
      <c r="I147" s="173">
        <v>0</v>
      </c>
      <c r="J147" s="173"/>
      <c r="K147" s="35"/>
    </row>
    <row r="148" spans="2:11" ht="191.25" x14ac:dyDescent="0.25">
      <c r="B148" s="174">
        <v>128</v>
      </c>
      <c r="C148" s="85" t="s">
        <v>153</v>
      </c>
      <c r="D148" s="85" t="s">
        <v>73</v>
      </c>
      <c r="E148" s="2" t="s">
        <v>552</v>
      </c>
      <c r="F148" s="2" t="s">
        <v>553</v>
      </c>
      <c r="G148" s="172">
        <f t="shared" si="3"/>
        <v>27</v>
      </c>
      <c r="H148" s="173">
        <v>27</v>
      </c>
      <c r="I148" s="173">
        <v>0</v>
      </c>
      <c r="J148" s="173"/>
      <c r="K148" s="35"/>
    </row>
    <row r="149" spans="2:11" ht="153" x14ac:dyDescent="0.25">
      <c r="B149" s="174">
        <v>129</v>
      </c>
      <c r="C149" s="85" t="s">
        <v>153</v>
      </c>
      <c r="D149" s="89" t="s">
        <v>50</v>
      </c>
      <c r="E149" s="2" t="s">
        <v>554</v>
      </c>
      <c r="F149" s="2" t="s">
        <v>555</v>
      </c>
      <c r="G149" s="172">
        <f t="shared" si="3"/>
        <v>7</v>
      </c>
      <c r="H149" s="173">
        <v>7</v>
      </c>
      <c r="I149" s="173">
        <v>0</v>
      </c>
      <c r="J149" s="173"/>
      <c r="K149" s="35"/>
    </row>
    <row r="150" spans="2:11" ht="344.25" x14ac:dyDescent="0.25">
      <c r="B150" s="174">
        <v>130</v>
      </c>
      <c r="C150" s="89" t="s">
        <v>152</v>
      </c>
      <c r="D150" s="2" t="s">
        <v>62</v>
      </c>
      <c r="E150" s="2" t="s">
        <v>556</v>
      </c>
      <c r="F150" s="2" t="s">
        <v>557</v>
      </c>
      <c r="G150" s="172">
        <f t="shared" si="3"/>
        <v>14</v>
      </c>
      <c r="H150" s="173">
        <v>14</v>
      </c>
      <c r="I150" s="173">
        <v>0</v>
      </c>
      <c r="J150" s="173"/>
      <c r="K150" s="35"/>
    </row>
    <row r="151" spans="2:11" ht="229.5" x14ac:dyDescent="0.25">
      <c r="B151" s="174">
        <v>131</v>
      </c>
      <c r="C151" s="88" t="s">
        <v>152</v>
      </c>
      <c r="D151" s="85" t="s">
        <v>74</v>
      </c>
      <c r="E151" s="2" t="s">
        <v>558</v>
      </c>
      <c r="F151" s="2" t="s">
        <v>559</v>
      </c>
      <c r="G151" s="172">
        <f t="shared" si="3"/>
        <v>8</v>
      </c>
      <c r="H151" s="173">
        <v>8</v>
      </c>
      <c r="I151" s="173">
        <v>0</v>
      </c>
      <c r="J151" s="173"/>
      <c r="K151" s="35"/>
    </row>
    <row r="152" spans="2:11" ht="178.5" x14ac:dyDescent="0.25">
      <c r="B152" s="174">
        <v>132</v>
      </c>
      <c r="C152" s="85" t="s">
        <v>560</v>
      </c>
      <c r="D152" s="89" t="s">
        <v>561</v>
      </c>
      <c r="E152" s="2" t="s">
        <v>562</v>
      </c>
      <c r="F152" s="2" t="s">
        <v>563</v>
      </c>
      <c r="G152" s="172">
        <f t="shared" si="3"/>
        <v>5</v>
      </c>
      <c r="H152" s="173">
        <v>5</v>
      </c>
      <c r="I152" s="173">
        <v>0</v>
      </c>
      <c r="J152" s="173"/>
      <c r="K152" s="35"/>
    </row>
    <row r="153" spans="2:11" ht="204" x14ac:dyDescent="0.25">
      <c r="B153" s="174">
        <v>133</v>
      </c>
      <c r="C153" s="85" t="s">
        <v>163</v>
      </c>
      <c r="D153" s="89" t="s">
        <v>493</v>
      </c>
      <c r="E153" s="2" t="s">
        <v>564</v>
      </c>
      <c r="F153" s="2" t="s">
        <v>565</v>
      </c>
      <c r="G153" s="172">
        <f t="shared" si="3"/>
        <v>1</v>
      </c>
      <c r="H153" s="173">
        <v>1</v>
      </c>
      <c r="I153" s="173">
        <v>0</v>
      </c>
      <c r="J153" s="173"/>
      <c r="K153" s="35"/>
    </row>
    <row r="154" spans="2:11" ht="242.25" x14ac:dyDescent="0.25">
      <c r="B154" s="174">
        <v>134</v>
      </c>
      <c r="C154" s="89" t="s">
        <v>163</v>
      </c>
      <c r="D154" s="2" t="s">
        <v>50</v>
      </c>
      <c r="E154" s="2" t="s">
        <v>566</v>
      </c>
      <c r="F154" s="2" t="s">
        <v>567</v>
      </c>
      <c r="G154" s="172">
        <f t="shared" si="3"/>
        <v>4</v>
      </c>
      <c r="H154" s="173">
        <v>4</v>
      </c>
      <c r="I154" s="173">
        <v>0</v>
      </c>
      <c r="J154" s="173"/>
      <c r="K154" s="35"/>
    </row>
    <row r="155" spans="2:11" ht="280.5" x14ac:dyDescent="0.25">
      <c r="B155" s="174">
        <v>135</v>
      </c>
      <c r="C155" s="88" t="s">
        <v>163</v>
      </c>
      <c r="D155" s="89" t="s">
        <v>65</v>
      </c>
      <c r="E155" s="2" t="s">
        <v>568</v>
      </c>
      <c r="F155" s="2" t="s">
        <v>569</v>
      </c>
      <c r="G155" s="172">
        <f t="shared" si="3"/>
        <v>13</v>
      </c>
      <c r="H155" s="173">
        <v>13</v>
      </c>
      <c r="I155" s="173">
        <v>0</v>
      </c>
      <c r="J155" s="173"/>
      <c r="K155" s="35"/>
    </row>
    <row r="156" spans="2:11" ht="89.25" x14ac:dyDescent="0.25">
      <c r="B156" s="174">
        <v>136</v>
      </c>
      <c r="C156" s="89" t="s">
        <v>162</v>
      </c>
      <c r="D156" s="2" t="s">
        <v>570</v>
      </c>
      <c r="E156" s="2" t="s">
        <v>571</v>
      </c>
      <c r="F156" s="2" t="s">
        <v>572</v>
      </c>
      <c r="G156" s="172">
        <f t="shared" si="3"/>
        <v>1</v>
      </c>
      <c r="H156" s="173">
        <v>1</v>
      </c>
      <c r="I156" s="173">
        <v>0</v>
      </c>
      <c r="J156" s="173"/>
      <c r="K156" s="35"/>
    </row>
    <row r="157" spans="2:11" ht="216.75" x14ac:dyDescent="0.25">
      <c r="B157" s="174">
        <v>137</v>
      </c>
      <c r="C157" s="88" t="s">
        <v>573</v>
      </c>
      <c r="D157" s="89" t="s">
        <v>103</v>
      </c>
      <c r="E157" s="2" t="s">
        <v>574</v>
      </c>
      <c r="F157" s="2" t="s">
        <v>575</v>
      </c>
      <c r="G157" s="172">
        <f t="shared" si="3"/>
        <v>2</v>
      </c>
      <c r="H157" s="173">
        <v>2</v>
      </c>
      <c r="I157" s="173">
        <v>0</v>
      </c>
      <c r="J157" s="173"/>
      <c r="K157" s="35"/>
    </row>
    <row r="158" spans="2:11" ht="204" x14ac:dyDescent="0.25">
      <c r="B158" s="174">
        <v>138</v>
      </c>
      <c r="C158" s="89" t="s">
        <v>162</v>
      </c>
      <c r="D158" s="88" t="s">
        <v>50</v>
      </c>
      <c r="E158" s="2" t="s">
        <v>576</v>
      </c>
      <c r="F158" s="2" t="s">
        <v>577</v>
      </c>
      <c r="G158" s="172">
        <f t="shared" si="3"/>
        <v>25</v>
      </c>
      <c r="H158" s="173">
        <v>25</v>
      </c>
      <c r="I158" s="173">
        <v>0</v>
      </c>
      <c r="J158" s="173"/>
      <c r="K158" s="35"/>
    </row>
    <row r="159" spans="2:11" ht="229.5" x14ac:dyDescent="0.25">
      <c r="B159" s="174">
        <v>139</v>
      </c>
      <c r="C159" s="85" t="s">
        <v>578</v>
      </c>
      <c r="D159" s="85" t="s">
        <v>579</v>
      </c>
      <c r="E159" s="2" t="s">
        <v>580</v>
      </c>
      <c r="F159" s="2" t="s">
        <v>581</v>
      </c>
      <c r="G159" s="172">
        <f t="shared" si="3"/>
        <v>1</v>
      </c>
      <c r="H159" s="173">
        <v>1</v>
      </c>
      <c r="I159" s="173">
        <v>0</v>
      </c>
      <c r="J159" s="173"/>
      <c r="K159" s="35"/>
    </row>
    <row r="160" spans="2:11" x14ac:dyDescent="0.25">
      <c r="B160" s="174">
        <v>140</v>
      </c>
      <c r="C160" s="89" t="s">
        <v>582</v>
      </c>
      <c r="D160" s="88" t="s">
        <v>583</v>
      </c>
      <c r="E160" s="2" t="s">
        <v>328</v>
      </c>
      <c r="F160" s="2" t="s">
        <v>210</v>
      </c>
      <c r="G160" s="172">
        <f t="shared" si="3"/>
        <v>1</v>
      </c>
      <c r="H160" s="173">
        <v>1</v>
      </c>
      <c r="I160" s="173">
        <v>0</v>
      </c>
      <c r="J160" s="173"/>
      <c r="K160" s="35"/>
    </row>
    <row r="161" spans="2:11" ht="51" x14ac:dyDescent="0.25">
      <c r="B161" s="174">
        <v>141</v>
      </c>
      <c r="C161" s="88" t="s">
        <v>134</v>
      </c>
      <c r="D161" s="89" t="s">
        <v>584</v>
      </c>
      <c r="E161" s="2" t="s">
        <v>328</v>
      </c>
      <c r="F161" s="2" t="s">
        <v>210</v>
      </c>
      <c r="G161" s="172">
        <f t="shared" si="3"/>
        <v>1</v>
      </c>
      <c r="H161" s="173">
        <v>1</v>
      </c>
      <c r="I161" s="173">
        <v>0</v>
      </c>
      <c r="J161" s="173"/>
      <c r="K161" s="35"/>
    </row>
    <row r="162" spans="2:11" ht="51" x14ac:dyDescent="0.25">
      <c r="B162" s="174">
        <v>142</v>
      </c>
      <c r="C162" s="89" t="s">
        <v>134</v>
      </c>
      <c r="D162" s="2" t="s">
        <v>585</v>
      </c>
      <c r="E162" s="2" t="s">
        <v>521</v>
      </c>
      <c r="F162" s="2" t="s">
        <v>586</v>
      </c>
      <c r="G162" s="172">
        <f t="shared" si="3"/>
        <v>1</v>
      </c>
      <c r="H162" s="173">
        <v>1</v>
      </c>
      <c r="I162" s="173">
        <v>0</v>
      </c>
      <c r="J162" s="173"/>
      <c r="K162" s="35"/>
    </row>
    <row r="163" spans="2:11" ht="51" x14ac:dyDescent="0.25">
      <c r="B163" s="174">
        <v>143</v>
      </c>
      <c r="C163" s="88" t="s">
        <v>134</v>
      </c>
      <c r="D163" s="89" t="s">
        <v>587</v>
      </c>
      <c r="E163" s="2" t="s">
        <v>521</v>
      </c>
      <c r="F163" s="2" t="s">
        <v>588</v>
      </c>
      <c r="G163" s="172">
        <f t="shared" si="3"/>
        <v>1</v>
      </c>
      <c r="H163" s="173">
        <v>1</v>
      </c>
      <c r="I163" s="173">
        <v>0</v>
      </c>
      <c r="J163" s="173"/>
      <c r="K163" s="35"/>
    </row>
    <row r="164" spans="2:11" ht="51" x14ac:dyDescent="0.25">
      <c r="B164" s="174">
        <v>144</v>
      </c>
      <c r="C164" s="88" t="s">
        <v>134</v>
      </c>
      <c r="D164" s="85" t="s">
        <v>589</v>
      </c>
      <c r="E164" s="2" t="s">
        <v>521</v>
      </c>
      <c r="F164" s="2" t="s">
        <v>586</v>
      </c>
      <c r="G164" s="172">
        <f t="shared" si="3"/>
        <v>1</v>
      </c>
      <c r="H164" s="173">
        <v>0</v>
      </c>
      <c r="I164" s="173">
        <v>1</v>
      </c>
      <c r="J164" s="173">
        <v>1</v>
      </c>
      <c r="K164" s="35"/>
    </row>
    <row r="165" spans="2:11" ht="178.5" x14ac:dyDescent="0.25">
      <c r="B165" s="174">
        <v>145</v>
      </c>
      <c r="C165" s="2" t="s">
        <v>134</v>
      </c>
      <c r="D165" s="89" t="s">
        <v>142</v>
      </c>
      <c r="E165" s="91" t="s">
        <v>590</v>
      </c>
      <c r="F165" s="2" t="s">
        <v>591</v>
      </c>
      <c r="G165" s="172">
        <f t="shared" si="3"/>
        <v>2</v>
      </c>
      <c r="H165" s="173">
        <v>2</v>
      </c>
      <c r="I165" s="173">
        <v>0</v>
      </c>
      <c r="J165" s="173"/>
      <c r="K165" s="35"/>
    </row>
    <row r="166" spans="2:11" x14ac:dyDescent="0.25">
      <c r="B166" s="174">
        <v>146</v>
      </c>
      <c r="C166" s="88" t="s">
        <v>130</v>
      </c>
      <c r="D166" s="85" t="s">
        <v>592</v>
      </c>
      <c r="E166" s="2" t="s">
        <v>328</v>
      </c>
      <c r="F166" s="2" t="s">
        <v>210</v>
      </c>
      <c r="G166" s="172">
        <f t="shared" si="3"/>
        <v>1</v>
      </c>
      <c r="H166" s="173">
        <v>1</v>
      </c>
      <c r="I166" s="173">
        <v>0</v>
      </c>
      <c r="J166" s="173"/>
      <c r="K166" s="35"/>
    </row>
    <row r="167" spans="2:11" x14ac:dyDescent="0.25">
      <c r="B167" s="174">
        <v>147</v>
      </c>
      <c r="C167" s="2" t="s">
        <v>130</v>
      </c>
      <c r="D167" s="85" t="s">
        <v>593</v>
      </c>
      <c r="E167" s="2" t="s">
        <v>328</v>
      </c>
      <c r="F167" s="2" t="s">
        <v>210</v>
      </c>
      <c r="G167" s="172">
        <f t="shared" si="3"/>
        <v>1</v>
      </c>
      <c r="H167" s="173">
        <v>1</v>
      </c>
      <c r="I167" s="173">
        <v>0</v>
      </c>
      <c r="J167" s="173"/>
      <c r="K167" s="35"/>
    </row>
    <row r="168" spans="2:11" ht="127.5" x14ac:dyDescent="0.25">
      <c r="B168" s="174">
        <v>148</v>
      </c>
      <c r="C168" s="2" t="s">
        <v>130</v>
      </c>
      <c r="D168" s="88" t="s">
        <v>80</v>
      </c>
      <c r="E168" s="91" t="s">
        <v>594</v>
      </c>
      <c r="F168" s="2" t="s">
        <v>595</v>
      </c>
      <c r="G168" s="172">
        <f t="shared" si="3"/>
        <v>39</v>
      </c>
      <c r="H168" s="173">
        <v>39</v>
      </c>
      <c r="I168" s="173">
        <v>0</v>
      </c>
      <c r="J168" s="173"/>
      <c r="K168" s="35"/>
    </row>
    <row r="169" spans="2:11" ht="127.5" x14ac:dyDescent="0.25">
      <c r="B169" s="174">
        <v>149</v>
      </c>
      <c r="C169" s="88" t="s">
        <v>130</v>
      </c>
      <c r="D169" s="85" t="s">
        <v>596</v>
      </c>
      <c r="E169" s="2" t="s">
        <v>597</v>
      </c>
      <c r="F169" s="2" t="s">
        <v>598</v>
      </c>
      <c r="G169" s="172">
        <f t="shared" si="3"/>
        <v>2</v>
      </c>
      <c r="H169" s="173">
        <v>2</v>
      </c>
      <c r="I169" s="173">
        <v>0</v>
      </c>
      <c r="J169" s="173"/>
      <c r="K169" s="35"/>
    </row>
    <row r="170" spans="2:11" ht="140.25" x14ac:dyDescent="0.25">
      <c r="B170" s="174">
        <v>150</v>
      </c>
      <c r="C170" s="85" t="s">
        <v>130</v>
      </c>
      <c r="D170" s="85" t="s">
        <v>97</v>
      </c>
      <c r="E170" s="2" t="s">
        <v>599</v>
      </c>
      <c r="F170" s="2" t="s">
        <v>600</v>
      </c>
      <c r="G170" s="172">
        <f t="shared" si="3"/>
        <v>6</v>
      </c>
      <c r="H170" s="173">
        <v>6</v>
      </c>
      <c r="I170" s="173">
        <v>0</v>
      </c>
      <c r="J170" s="173"/>
      <c r="K170" s="35"/>
    </row>
    <row r="171" spans="2:11" ht="25.5" x14ac:dyDescent="0.25">
      <c r="B171" s="174">
        <v>151</v>
      </c>
      <c r="C171" s="2" t="s">
        <v>601</v>
      </c>
      <c r="D171" s="88" t="s">
        <v>603</v>
      </c>
      <c r="E171" s="91" t="s">
        <v>328</v>
      </c>
      <c r="F171" s="2" t="s">
        <v>210</v>
      </c>
      <c r="G171" s="172">
        <f t="shared" si="3"/>
        <v>3</v>
      </c>
      <c r="H171" s="173">
        <v>2</v>
      </c>
      <c r="I171" s="173">
        <v>1</v>
      </c>
      <c r="J171" s="173">
        <v>1</v>
      </c>
      <c r="K171" s="35"/>
    </row>
    <row r="172" spans="2:11" x14ac:dyDescent="0.25">
      <c r="B172" s="174">
        <v>152</v>
      </c>
      <c r="C172" s="88" t="s">
        <v>198</v>
      </c>
      <c r="D172" s="85" t="s">
        <v>604</v>
      </c>
      <c r="E172" s="2" t="s">
        <v>328</v>
      </c>
      <c r="F172" s="2" t="s">
        <v>210</v>
      </c>
      <c r="G172" s="172">
        <f t="shared" si="3"/>
        <v>1</v>
      </c>
      <c r="H172" s="173">
        <v>1</v>
      </c>
      <c r="I172" s="173">
        <v>0</v>
      </c>
      <c r="J172" s="173"/>
      <c r="K172" s="35"/>
    </row>
    <row r="173" spans="2:11" ht="38.25" x14ac:dyDescent="0.25">
      <c r="B173" s="174">
        <v>153</v>
      </c>
      <c r="C173" s="89" t="s">
        <v>198</v>
      </c>
      <c r="D173" s="88" t="s">
        <v>605</v>
      </c>
      <c r="E173" s="2" t="s">
        <v>328</v>
      </c>
      <c r="F173" s="2" t="s">
        <v>210</v>
      </c>
      <c r="G173" s="172">
        <f t="shared" si="3"/>
        <v>1</v>
      </c>
      <c r="H173" s="173">
        <v>1</v>
      </c>
      <c r="I173" s="173">
        <v>0</v>
      </c>
      <c r="J173" s="173"/>
      <c r="K173" s="35"/>
    </row>
    <row r="174" spans="2:11" x14ac:dyDescent="0.25">
      <c r="B174" s="174">
        <v>154</v>
      </c>
      <c r="C174" s="88" t="s">
        <v>198</v>
      </c>
      <c r="D174" s="89" t="s">
        <v>606</v>
      </c>
      <c r="E174" s="2" t="s">
        <v>328</v>
      </c>
      <c r="F174" s="2" t="s">
        <v>210</v>
      </c>
      <c r="G174" s="172">
        <f t="shared" si="3"/>
        <v>1</v>
      </c>
      <c r="H174" s="173">
        <v>1</v>
      </c>
      <c r="I174" s="173">
        <v>0</v>
      </c>
      <c r="J174" s="173"/>
      <c r="K174" s="35"/>
    </row>
    <row r="175" spans="2:11" ht="51" x14ac:dyDescent="0.25">
      <c r="B175" s="174">
        <v>155</v>
      </c>
      <c r="C175" s="85" t="s">
        <v>198</v>
      </c>
      <c r="D175" s="89" t="s">
        <v>607</v>
      </c>
      <c r="E175" s="2" t="s">
        <v>521</v>
      </c>
      <c r="F175" s="2" t="s">
        <v>586</v>
      </c>
      <c r="G175" s="172">
        <f t="shared" si="3"/>
        <v>1</v>
      </c>
      <c r="H175" s="173">
        <v>0</v>
      </c>
      <c r="I175" s="173">
        <v>1</v>
      </c>
      <c r="J175" s="173">
        <v>1</v>
      </c>
      <c r="K175" s="35"/>
    </row>
    <row r="176" spans="2:11" ht="89.25" x14ac:dyDescent="0.25">
      <c r="B176" s="174">
        <v>156</v>
      </c>
      <c r="C176" s="89" t="s">
        <v>139</v>
      </c>
      <c r="D176" s="89" t="s">
        <v>608</v>
      </c>
      <c r="E176" s="90" t="s">
        <v>609</v>
      </c>
      <c r="F176" s="2" t="s">
        <v>610</v>
      </c>
      <c r="G176" s="172">
        <f t="shared" si="3"/>
        <v>1</v>
      </c>
      <c r="H176" s="173">
        <v>1</v>
      </c>
      <c r="I176" s="173">
        <v>0</v>
      </c>
      <c r="J176" s="173"/>
      <c r="K176" s="35"/>
    </row>
    <row r="177" spans="2:11" ht="165.75" x14ac:dyDescent="0.25">
      <c r="B177" s="174">
        <v>157</v>
      </c>
      <c r="C177" s="89" t="s">
        <v>139</v>
      </c>
      <c r="D177" s="88" t="s">
        <v>79</v>
      </c>
      <c r="E177" s="2" t="s">
        <v>611</v>
      </c>
      <c r="F177" s="2" t="s">
        <v>612</v>
      </c>
      <c r="G177" s="172">
        <f t="shared" si="3"/>
        <v>17</v>
      </c>
      <c r="H177" s="173">
        <v>17</v>
      </c>
      <c r="I177" s="173">
        <v>0</v>
      </c>
      <c r="J177" s="173"/>
      <c r="K177" s="35"/>
    </row>
    <row r="178" spans="2:11" ht="153" x14ac:dyDescent="0.25">
      <c r="B178" s="174">
        <v>158</v>
      </c>
      <c r="C178" s="89" t="s">
        <v>139</v>
      </c>
      <c r="D178" s="89" t="s">
        <v>613</v>
      </c>
      <c r="E178" s="90" t="s">
        <v>614</v>
      </c>
      <c r="F178" s="2" t="s">
        <v>615</v>
      </c>
      <c r="G178" s="172">
        <f t="shared" si="3"/>
        <v>2</v>
      </c>
      <c r="H178" s="173">
        <v>2</v>
      </c>
      <c r="I178" s="173">
        <v>0</v>
      </c>
      <c r="J178" s="173"/>
      <c r="K178" s="35"/>
    </row>
    <row r="179" spans="2:11" ht="102" x14ac:dyDescent="0.25">
      <c r="B179" s="174">
        <v>159</v>
      </c>
      <c r="C179" s="89" t="s">
        <v>132</v>
      </c>
      <c r="D179" s="89" t="s">
        <v>616</v>
      </c>
      <c r="E179" s="91" t="s">
        <v>617</v>
      </c>
      <c r="F179" s="2" t="s">
        <v>618</v>
      </c>
      <c r="G179" s="172">
        <f t="shared" si="3"/>
        <v>1</v>
      </c>
      <c r="H179" s="173">
        <v>1</v>
      </c>
      <c r="I179" s="173">
        <v>0</v>
      </c>
      <c r="J179" s="173"/>
      <c r="K179" s="35"/>
    </row>
    <row r="180" spans="2:11" ht="51" x14ac:dyDescent="0.25">
      <c r="B180" s="174">
        <v>160</v>
      </c>
      <c r="C180" s="89" t="s">
        <v>132</v>
      </c>
      <c r="D180" s="89" t="s">
        <v>619</v>
      </c>
      <c r="E180" s="90" t="s">
        <v>521</v>
      </c>
      <c r="F180" s="2" t="s">
        <v>620</v>
      </c>
      <c r="G180" s="172">
        <f t="shared" ref="G180:G214" si="4">H180+I180</f>
        <v>1</v>
      </c>
      <c r="H180" s="173">
        <v>1</v>
      </c>
      <c r="I180" s="173">
        <v>0</v>
      </c>
      <c r="J180" s="173"/>
      <c r="K180" s="35"/>
    </row>
    <row r="181" spans="2:11" ht="63.75" x14ac:dyDescent="0.25">
      <c r="B181" s="174">
        <v>161</v>
      </c>
      <c r="C181" s="2" t="s">
        <v>132</v>
      </c>
      <c r="D181" s="88" t="s">
        <v>621</v>
      </c>
      <c r="E181" s="91" t="s">
        <v>521</v>
      </c>
      <c r="F181" s="2" t="s">
        <v>622</v>
      </c>
      <c r="G181" s="172">
        <f t="shared" si="4"/>
        <v>1</v>
      </c>
      <c r="H181" s="173">
        <v>1</v>
      </c>
      <c r="I181" s="173">
        <v>0</v>
      </c>
      <c r="J181" s="173"/>
      <c r="K181" s="35"/>
    </row>
    <row r="182" spans="2:11" ht="25.5" x14ac:dyDescent="0.25">
      <c r="B182" s="174">
        <v>162</v>
      </c>
      <c r="C182" s="2" t="s">
        <v>132</v>
      </c>
      <c r="D182" s="89" t="s">
        <v>78</v>
      </c>
      <c r="E182" s="91" t="s">
        <v>328</v>
      </c>
      <c r="F182" s="2" t="s">
        <v>210</v>
      </c>
      <c r="G182" s="172">
        <f t="shared" si="4"/>
        <v>1</v>
      </c>
      <c r="H182" s="173">
        <v>0</v>
      </c>
      <c r="I182" s="173">
        <v>1</v>
      </c>
      <c r="J182" s="173">
        <v>1</v>
      </c>
      <c r="K182" s="35"/>
    </row>
    <row r="183" spans="2:11" ht="51" x14ac:dyDescent="0.25">
      <c r="B183" s="174">
        <v>163</v>
      </c>
      <c r="C183" s="2" t="s">
        <v>132</v>
      </c>
      <c r="D183" s="85" t="s">
        <v>623</v>
      </c>
      <c r="E183" s="2" t="s">
        <v>521</v>
      </c>
      <c r="F183" s="2" t="s">
        <v>624</v>
      </c>
      <c r="G183" s="172">
        <f t="shared" si="4"/>
        <v>8</v>
      </c>
      <c r="H183" s="173">
        <v>8</v>
      </c>
      <c r="I183" s="173">
        <v>0</v>
      </c>
      <c r="J183" s="173"/>
      <c r="K183" s="35"/>
    </row>
    <row r="184" spans="2:11" ht="102" x14ac:dyDescent="0.25">
      <c r="B184" s="174">
        <v>164</v>
      </c>
      <c r="C184" s="89" t="s">
        <v>132</v>
      </c>
      <c r="D184" s="88" t="s">
        <v>625</v>
      </c>
      <c r="E184" s="91" t="s">
        <v>626</v>
      </c>
      <c r="F184" s="91" t="s">
        <v>627</v>
      </c>
      <c r="G184" s="172">
        <f t="shared" si="4"/>
        <v>1</v>
      </c>
      <c r="H184" s="173">
        <v>1</v>
      </c>
      <c r="I184" s="173">
        <v>0</v>
      </c>
      <c r="J184" s="173"/>
      <c r="K184" s="35"/>
    </row>
    <row r="185" spans="2:11" ht="51" x14ac:dyDescent="0.25">
      <c r="B185" s="174">
        <v>165</v>
      </c>
      <c r="C185" s="88" t="s">
        <v>132</v>
      </c>
      <c r="D185" s="89" t="s">
        <v>628</v>
      </c>
      <c r="E185" s="2" t="s">
        <v>521</v>
      </c>
      <c r="F185" s="2" t="s">
        <v>629</v>
      </c>
      <c r="G185" s="172">
        <f t="shared" si="4"/>
        <v>1</v>
      </c>
      <c r="H185" s="173">
        <v>1</v>
      </c>
      <c r="I185" s="173">
        <v>0</v>
      </c>
      <c r="J185" s="173"/>
      <c r="K185" s="35"/>
    </row>
    <row r="186" spans="2:11" ht="114.75" x14ac:dyDescent="0.25">
      <c r="B186" s="174">
        <v>166</v>
      </c>
      <c r="C186" s="88" t="s">
        <v>132</v>
      </c>
      <c r="D186" s="89" t="s">
        <v>77</v>
      </c>
      <c r="E186" s="2" t="s">
        <v>630</v>
      </c>
      <c r="F186" s="2" t="s">
        <v>631</v>
      </c>
      <c r="G186" s="172">
        <f t="shared" si="4"/>
        <v>19</v>
      </c>
      <c r="H186" s="173">
        <v>19</v>
      </c>
      <c r="I186" s="173">
        <v>0</v>
      </c>
      <c r="J186" s="173"/>
      <c r="K186" s="35"/>
    </row>
    <row r="187" spans="2:11" ht="38.25" x14ac:dyDescent="0.25">
      <c r="B187" s="174">
        <v>167</v>
      </c>
      <c r="C187" s="2" t="s">
        <v>138</v>
      </c>
      <c r="D187" s="88" t="s">
        <v>632</v>
      </c>
      <c r="E187" s="91" t="s">
        <v>328</v>
      </c>
      <c r="F187" s="2" t="s">
        <v>344</v>
      </c>
      <c r="G187" s="172">
        <f t="shared" si="4"/>
        <v>1</v>
      </c>
      <c r="H187" s="173">
        <v>1</v>
      </c>
      <c r="I187" s="173">
        <v>0</v>
      </c>
      <c r="J187" s="173"/>
      <c r="K187" s="35"/>
    </row>
    <row r="188" spans="2:11" ht="204" x14ac:dyDescent="0.25">
      <c r="B188" s="174">
        <v>168</v>
      </c>
      <c r="C188" s="2" t="s">
        <v>138</v>
      </c>
      <c r="D188" s="85" t="s">
        <v>633</v>
      </c>
      <c r="E188" s="2" t="s">
        <v>634</v>
      </c>
      <c r="F188" s="2" t="s">
        <v>635</v>
      </c>
      <c r="G188" s="172">
        <f t="shared" si="4"/>
        <v>2</v>
      </c>
      <c r="H188" s="173">
        <v>2</v>
      </c>
      <c r="I188" s="173">
        <v>0</v>
      </c>
      <c r="J188" s="173"/>
      <c r="K188" s="35"/>
    </row>
    <row r="189" spans="2:11" x14ac:dyDescent="0.25">
      <c r="B189" s="174">
        <v>169</v>
      </c>
      <c r="C189" s="85" t="s">
        <v>636</v>
      </c>
      <c r="D189" s="89" t="s">
        <v>637</v>
      </c>
      <c r="E189" s="2" t="s">
        <v>328</v>
      </c>
      <c r="F189" s="2" t="s">
        <v>210</v>
      </c>
      <c r="G189" s="172">
        <f t="shared" si="4"/>
        <v>1</v>
      </c>
      <c r="H189" s="173">
        <v>1</v>
      </c>
      <c r="I189" s="173">
        <v>0</v>
      </c>
      <c r="J189" s="173"/>
      <c r="K189" s="35"/>
    </row>
    <row r="190" spans="2:11" ht="38.25" x14ac:dyDescent="0.25">
      <c r="B190" s="174">
        <v>170</v>
      </c>
      <c r="C190" s="89" t="s">
        <v>638</v>
      </c>
      <c r="D190" s="2" t="s">
        <v>639</v>
      </c>
      <c r="E190" s="2" t="s">
        <v>328</v>
      </c>
      <c r="F190" s="2" t="s">
        <v>210</v>
      </c>
      <c r="G190" s="172">
        <f t="shared" si="4"/>
        <v>1</v>
      </c>
      <c r="H190" s="173">
        <v>1</v>
      </c>
      <c r="I190" s="173">
        <v>0</v>
      </c>
      <c r="J190" s="173"/>
      <c r="K190" s="35"/>
    </row>
    <row r="191" spans="2:11" ht="25.5" x14ac:dyDescent="0.25">
      <c r="B191" s="174">
        <v>171</v>
      </c>
      <c r="C191" s="85" t="s">
        <v>638</v>
      </c>
      <c r="D191" s="89" t="s">
        <v>520</v>
      </c>
      <c r="E191" s="2" t="s">
        <v>328</v>
      </c>
      <c r="F191" s="2" t="s">
        <v>344</v>
      </c>
      <c r="G191" s="172">
        <f t="shared" si="4"/>
        <v>1</v>
      </c>
      <c r="H191" s="173">
        <v>1</v>
      </c>
      <c r="I191" s="173">
        <v>0</v>
      </c>
      <c r="J191" s="173"/>
      <c r="K191" s="35"/>
    </row>
    <row r="192" spans="2:11" x14ac:dyDescent="0.25">
      <c r="B192" s="174">
        <v>172</v>
      </c>
      <c r="C192" s="2" t="s">
        <v>638</v>
      </c>
      <c r="D192" s="89" t="s">
        <v>640</v>
      </c>
      <c r="E192" s="2" t="s">
        <v>328</v>
      </c>
      <c r="F192" s="2" t="s">
        <v>210</v>
      </c>
      <c r="G192" s="172">
        <f t="shared" si="4"/>
        <v>1</v>
      </c>
      <c r="H192" s="173">
        <v>0</v>
      </c>
      <c r="I192" s="173">
        <v>1</v>
      </c>
      <c r="J192" s="173"/>
      <c r="K192" s="35"/>
    </row>
    <row r="193" spans="2:11" ht="38.25" x14ac:dyDescent="0.25">
      <c r="B193" s="174">
        <v>173</v>
      </c>
      <c r="C193" s="2" t="s">
        <v>641</v>
      </c>
      <c r="D193" s="89" t="s">
        <v>642</v>
      </c>
      <c r="E193" s="2" t="s">
        <v>328</v>
      </c>
      <c r="F193" s="2" t="s">
        <v>210</v>
      </c>
      <c r="G193" s="172">
        <f t="shared" si="4"/>
        <v>1</v>
      </c>
      <c r="H193" s="173">
        <v>1</v>
      </c>
      <c r="I193" s="173">
        <v>0</v>
      </c>
      <c r="J193" s="173"/>
      <c r="K193" s="35"/>
    </row>
    <row r="194" spans="2:11" ht="51" x14ac:dyDescent="0.25">
      <c r="B194" s="174">
        <v>174</v>
      </c>
      <c r="C194" s="2" t="s">
        <v>137</v>
      </c>
      <c r="D194" s="85" t="s">
        <v>643</v>
      </c>
      <c r="E194" s="2" t="s">
        <v>644</v>
      </c>
      <c r="F194" s="2" t="s">
        <v>645</v>
      </c>
      <c r="G194" s="172">
        <f t="shared" si="4"/>
        <v>1</v>
      </c>
      <c r="H194" s="173">
        <v>1</v>
      </c>
      <c r="I194" s="173">
        <v>0</v>
      </c>
      <c r="J194" s="173"/>
      <c r="K194" s="35"/>
    </row>
    <row r="195" spans="2:11" ht="140.25" x14ac:dyDescent="0.25">
      <c r="B195" s="174">
        <v>175</v>
      </c>
      <c r="C195" s="88" t="s">
        <v>137</v>
      </c>
      <c r="D195" s="89" t="s">
        <v>82</v>
      </c>
      <c r="E195" s="2" t="s">
        <v>646</v>
      </c>
      <c r="F195" s="2" t="s">
        <v>647</v>
      </c>
      <c r="G195" s="172">
        <f t="shared" si="4"/>
        <v>5</v>
      </c>
      <c r="H195" s="173">
        <v>5</v>
      </c>
      <c r="I195" s="173">
        <v>0</v>
      </c>
      <c r="J195" s="173"/>
      <c r="K195" s="35"/>
    </row>
    <row r="196" spans="2:11" ht="140.25" x14ac:dyDescent="0.25">
      <c r="B196" s="174">
        <v>176</v>
      </c>
      <c r="C196" s="89" t="s">
        <v>137</v>
      </c>
      <c r="D196" s="88" t="s">
        <v>84</v>
      </c>
      <c r="E196" s="2" t="s">
        <v>648</v>
      </c>
      <c r="F196" s="2" t="s">
        <v>649</v>
      </c>
      <c r="G196" s="172">
        <f t="shared" si="4"/>
        <v>1</v>
      </c>
      <c r="H196" s="173">
        <v>1</v>
      </c>
      <c r="I196" s="173">
        <v>0</v>
      </c>
      <c r="J196" s="173"/>
      <c r="K196" s="35"/>
    </row>
    <row r="197" spans="2:11" ht="140.25" x14ac:dyDescent="0.25">
      <c r="B197" s="174">
        <v>177</v>
      </c>
      <c r="C197" s="88" t="s">
        <v>137</v>
      </c>
      <c r="D197" s="89" t="s">
        <v>143</v>
      </c>
      <c r="E197" s="2" t="s">
        <v>650</v>
      </c>
      <c r="F197" s="2" t="s">
        <v>651</v>
      </c>
      <c r="G197" s="172">
        <f t="shared" si="4"/>
        <v>5</v>
      </c>
      <c r="H197" s="173">
        <v>5</v>
      </c>
      <c r="I197" s="173">
        <v>0</v>
      </c>
      <c r="J197" s="173"/>
      <c r="K197" s="35"/>
    </row>
    <row r="198" spans="2:11" ht="216.75" x14ac:dyDescent="0.25">
      <c r="B198" s="174">
        <v>178</v>
      </c>
      <c r="C198" s="89" t="s">
        <v>137</v>
      </c>
      <c r="D198" s="88" t="s">
        <v>60</v>
      </c>
      <c r="E198" s="2" t="s">
        <v>652</v>
      </c>
      <c r="F198" s="2" t="s">
        <v>653</v>
      </c>
      <c r="G198" s="172">
        <f t="shared" si="4"/>
        <v>3</v>
      </c>
      <c r="H198" s="173">
        <v>3</v>
      </c>
      <c r="I198" s="173">
        <v>0</v>
      </c>
      <c r="J198" s="173"/>
      <c r="K198" s="35"/>
    </row>
    <row r="199" spans="2:11" ht="191.25" x14ac:dyDescent="0.25">
      <c r="B199" s="174">
        <v>179</v>
      </c>
      <c r="C199" s="89" t="s">
        <v>137</v>
      </c>
      <c r="D199" s="2" t="s">
        <v>144</v>
      </c>
      <c r="E199" s="2" t="s">
        <v>654</v>
      </c>
      <c r="F199" s="2" t="s">
        <v>655</v>
      </c>
      <c r="G199" s="172">
        <f t="shared" si="4"/>
        <v>1</v>
      </c>
      <c r="H199" s="173">
        <v>1</v>
      </c>
      <c r="I199" s="173">
        <v>0</v>
      </c>
      <c r="J199" s="173"/>
      <c r="K199" s="35"/>
    </row>
    <row r="200" spans="2:11" ht="216.75" x14ac:dyDescent="0.25">
      <c r="B200" s="174">
        <v>180</v>
      </c>
      <c r="C200" s="2" t="s">
        <v>137</v>
      </c>
      <c r="D200" s="85" t="s">
        <v>656</v>
      </c>
      <c r="E200" s="2" t="s">
        <v>657</v>
      </c>
      <c r="F200" s="2" t="s">
        <v>658</v>
      </c>
      <c r="G200" s="172">
        <f t="shared" si="4"/>
        <v>1</v>
      </c>
      <c r="H200" s="173">
        <v>1</v>
      </c>
      <c r="I200" s="173">
        <v>0</v>
      </c>
      <c r="J200" s="173"/>
      <c r="K200" s="35"/>
    </row>
    <row r="201" spans="2:11" ht="165.75" x14ac:dyDescent="0.25">
      <c r="B201" s="174">
        <v>181</v>
      </c>
      <c r="C201" s="89" t="s">
        <v>137</v>
      </c>
      <c r="D201" s="2" t="s">
        <v>140</v>
      </c>
      <c r="E201" s="2" t="s">
        <v>659</v>
      </c>
      <c r="F201" s="2" t="s">
        <v>660</v>
      </c>
      <c r="G201" s="172">
        <f t="shared" si="4"/>
        <v>2</v>
      </c>
      <c r="H201" s="173">
        <v>2</v>
      </c>
      <c r="I201" s="173">
        <v>0</v>
      </c>
      <c r="J201" s="173"/>
      <c r="K201" s="35"/>
    </row>
    <row r="202" spans="2:11" ht="51" x14ac:dyDescent="0.25">
      <c r="B202" s="174">
        <v>182</v>
      </c>
      <c r="C202" s="88" t="s">
        <v>661</v>
      </c>
      <c r="D202" s="85" t="s">
        <v>59</v>
      </c>
      <c r="E202" s="2" t="s">
        <v>644</v>
      </c>
      <c r="F202" s="2" t="s">
        <v>662</v>
      </c>
      <c r="G202" s="172">
        <f t="shared" si="4"/>
        <v>1</v>
      </c>
      <c r="H202" s="173">
        <v>1</v>
      </c>
      <c r="I202" s="173">
        <v>0</v>
      </c>
      <c r="J202" s="173"/>
      <c r="K202" s="35"/>
    </row>
    <row r="203" spans="2:11" ht="178.5" x14ac:dyDescent="0.25">
      <c r="B203" s="174">
        <v>183</v>
      </c>
      <c r="C203" s="2" t="s">
        <v>661</v>
      </c>
      <c r="D203" s="89" t="s">
        <v>86</v>
      </c>
      <c r="E203" s="91" t="s">
        <v>663</v>
      </c>
      <c r="F203" s="2" t="s">
        <v>664</v>
      </c>
      <c r="G203" s="172">
        <f t="shared" si="4"/>
        <v>7</v>
      </c>
      <c r="H203" s="173">
        <v>7</v>
      </c>
      <c r="I203" s="173">
        <v>0</v>
      </c>
      <c r="J203" s="173"/>
      <c r="K203" s="35"/>
    </row>
    <row r="204" spans="2:11" ht="178.5" x14ac:dyDescent="0.25">
      <c r="B204" s="174">
        <v>184</v>
      </c>
      <c r="C204" s="2" t="s">
        <v>661</v>
      </c>
      <c r="D204" s="88" t="s">
        <v>143</v>
      </c>
      <c r="E204" s="2" t="s">
        <v>665</v>
      </c>
      <c r="F204" s="2" t="s">
        <v>666</v>
      </c>
      <c r="G204" s="172">
        <f t="shared" si="4"/>
        <v>10</v>
      </c>
      <c r="H204" s="173">
        <v>10</v>
      </c>
      <c r="I204" s="173">
        <v>0</v>
      </c>
      <c r="J204" s="173"/>
      <c r="K204" s="35"/>
    </row>
    <row r="205" spans="2:11" ht="216.75" x14ac:dyDescent="0.25">
      <c r="B205" s="174">
        <v>185</v>
      </c>
      <c r="C205" s="88" t="s">
        <v>661</v>
      </c>
      <c r="D205" s="85" t="s">
        <v>656</v>
      </c>
      <c r="E205" s="2" t="s">
        <v>667</v>
      </c>
      <c r="F205" s="2" t="s">
        <v>668</v>
      </c>
      <c r="G205" s="172">
        <f t="shared" si="4"/>
        <v>1</v>
      </c>
      <c r="H205" s="173">
        <v>1</v>
      </c>
      <c r="I205" s="173">
        <v>0</v>
      </c>
      <c r="J205" s="173"/>
      <c r="K205" s="35"/>
    </row>
    <row r="206" spans="2:11" ht="229.5" x14ac:dyDescent="0.25">
      <c r="B206" s="174">
        <v>186</v>
      </c>
      <c r="C206" s="85" t="s">
        <v>661</v>
      </c>
      <c r="D206" s="89" t="s">
        <v>146</v>
      </c>
      <c r="E206" s="2" t="s">
        <v>669</v>
      </c>
      <c r="F206" s="2" t="s">
        <v>670</v>
      </c>
      <c r="G206" s="172">
        <f t="shared" si="4"/>
        <v>1</v>
      </c>
      <c r="H206" s="173">
        <v>1</v>
      </c>
      <c r="I206" s="173">
        <v>0</v>
      </c>
      <c r="J206" s="173"/>
      <c r="K206" s="35"/>
    </row>
    <row r="207" spans="2:11" ht="140.25" x14ac:dyDescent="0.25">
      <c r="B207" s="174">
        <v>187</v>
      </c>
      <c r="C207" s="88" t="s">
        <v>661</v>
      </c>
      <c r="D207" s="89" t="s">
        <v>140</v>
      </c>
      <c r="E207" s="2" t="s">
        <v>671</v>
      </c>
      <c r="F207" s="2" t="s">
        <v>672</v>
      </c>
      <c r="G207" s="172">
        <f t="shared" si="4"/>
        <v>6</v>
      </c>
      <c r="H207" s="173">
        <v>6</v>
      </c>
      <c r="I207" s="173">
        <v>0</v>
      </c>
      <c r="J207" s="173"/>
      <c r="K207" s="35"/>
    </row>
    <row r="208" spans="2:11" ht="38.25" x14ac:dyDescent="0.25">
      <c r="B208" s="174">
        <v>188</v>
      </c>
      <c r="C208" s="2" t="s">
        <v>673</v>
      </c>
      <c r="D208" s="89" t="s">
        <v>674</v>
      </c>
      <c r="E208" s="91" t="s">
        <v>328</v>
      </c>
      <c r="F208" s="2" t="s">
        <v>210</v>
      </c>
      <c r="G208" s="172">
        <f t="shared" si="4"/>
        <v>1</v>
      </c>
      <c r="H208" s="173">
        <v>1</v>
      </c>
      <c r="I208" s="173">
        <v>0</v>
      </c>
      <c r="J208" s="173"/>
      <c r="K208" s="35"/>
    </row>
    <row r="209" spans="2:11" ht="51" x14ac:dyDescent="0.25">
      <c r="B209" s="174">
        <v>189</v>
      </c>
      <c r="C209" s="89" t="s">
        <v>673</v>
      </c>
      <c r="D209" s="88" t="s">
        <v>675</v>
      </c>
      <c r="E209" s="2" t="s">
        <v>328</v>
      </c>
      <c r="F209" s="2" t="s">
        <v>210</v>
      </c>
      <c r="G209" s="172">
        <f t="shared" si="4"/>
        <v>1</v>
      </c>
      <c r="H209" s="173">
        <v>1</v>
      </c>
      <c r="I209" s="173">
        <v>0</v>
      </c>
      <c r="J209" s="173"/>
      <c r="K209" s="35"/>
    </row>
    <row r="210" spans="2:11" ht="38.25" x14ac:dyDescent="0.25">
      <c r="B210" s="174">
        <v>190</v>
      </c>
      <c r="C210" s="89" t="s">
        <v>676</v>
      </c>
      <c r="D210" s="2" t="s">
        <v>677</v>
      </c>
      <c r="E210" s="2" t="s">
        <v>328</v>
      </c>
      <c r="F210" s="2" t="s">
        <v>210</v>
      </c>
      <c r="G210" s="172">
        <f t="shared" si="4"/>
        <v>1</v>
      </c>
      <c r="H210" s="173">
        <v>1</v>
      </c>
      <c r="I210" s="173">
        <v>0</v>
      </c>
      <c r="J210" s="173"/>
      <c r="K210" s="35"/>
    </row>
    <row r="211" spans="2:11" ht="38.25" x14ac:dyDescent="0.25">
      <c r="B211" s="174">
        <v>191</v>
      </c>
      <c r="C211" s="88" t="s">
        <v>676</v>
      </c>
      <c r="D211" s="89" t="s">
        <v>678</v>
      </c>
      <c r="E211" s="2" t="s">
        <v>328</v>
      </c>
      <c r="F211" s="2" t="s">
        <v>210</v>
      </c>
      <c r="G211" s="172">
        <f t="shared" si="4"/>
        <v>3</v>
      </c>
      <c r="H211" s="173">
        <v>3</v>
      </c>
      <c r="I211" s="173">
        <v>0</v>
      </c>
      <c r="J211" s="173"/>
      <c r="K211" s="35"/>
    </row>
    <row r="212" spans="2:11" ht="38.25" x14ac:dyDescent="0.25">
      <c r="B212" s="174">
        <v>192</v>
      </c>
      <c r="C212" s="89" t="s">
        <v>679</v>
      </c>
      <c r="D212" s="88" t="s">
        <v>680</v>
      </c>
      <c r="E212" s="91" t="s">
        <v>328</v>
      </c>
      <c r="F212" s="91" t="s">
        <v>210</v>
      </c>
      <c r="G212" s="172">
        <f t="shared" si="4"/>
        <v>1</v>
      </c>
      <c r="H212" s="173">
        <v>1</v>
      </c>
      <c r="I212" s="173">
        <v>0</v>
      </c>
      <c r="J212" s="173"/>
      <c r="K212" s="35"/>
    </row>
    <row r="213" spans="2:11" ht="38.25" x14ac:dyDescent="0.25">
      <c r="B213" s="174">
        <v>193</v>
      </c>
      <c r="C213" s="88" t="s">
        <v>679</v>
      </c>
      <c r="D213" s="89" t="s">
        <v>681</v>
      </c>
      <c r="E213" s="2" t="s">
        <v>328</v>
      </c>
      <c r="F213" s="2" t="s">
        <v>344</v>
      </c>
      <c r="G213" s="172">
        <f t="shared" si="4"/>
        <v>1</v>
      </c>
      <c r="H213" s="173">
        <v>0</v>
      </c>
      <c r="I213" s="173">
        <v>1</v>
      </c>
      <c r="J213" s="173">
        <v>1</v>
      </c>
      <c r="K213" s="35"/>
    </row>
    <row r="214" spans="2:11" ht="25.5" x14ac:dyDescent="0.25">
      <c r="B214" s="174">
        <v>194</v>
      </c>
      <c r="C214" s="88" t="s">
        <v>679</v>
      </c>
      <c r="D214" s="85" t="s">
        <v>200</v>
      </c>
      <c r="E214" s="2" t="s">
        <v>328</v>
      </c>
      <c r="F214" s="2" t="s">
        <v>210</v>
      </c>
      <c r="G214" s="172">
        <f t="shared" si="4"/>
        <v>4</v>
      </c>
      <c r="H214" s="173">
        <v>4</v>
      </c>
      <c r="I214" s="173">
        <v>0</v>
      </c>
      <c r="J214" s="173"/>
      <c r="K214" s="35"/>
    </row>
    <row r="215" spans="2:11" ht="25.5" x14ac:dyDescent="0.25">
      <c r="B215" s="174">
        <v>195</v>
      </c>
      <c r="C215" s="88" t="s">
        <v>679</v>
      </c>
      <c r="D215" s="89" t="s">
        <v>682</v>
      </c>
      <c r="E215" s="2" t="s">
        <v>328</v>
      </c>
      <c r="F215" s="2" t="s">
        <v>344</v>
      </c>
      <c r="G215" s="172">
        <f>H215+I215</f>
        <v>51</v>
      </c>
      <c r="H215" s="173">
        <v>42</v>
      </c>
      <c r="I215" s="173">
        <v>9</v>
      </c>
      <c r="J215" s="173">
        <v>8</v>
      </c>
      <c r="K215" s="35"/>
    </row>
    <row r="216" spans="2:11" ht="45" x14ac:dyDescent="0.25">
      <c r="B216" s="188" t="s">
        <v>19</v>
      </c>
      <c r="C216" s="188"/>
      <c r="D216" s="188"/>
      <c r="E216" s="188"/>
      <c r="F216" s="188"/>
      <c r="G216" s="41">
        <f>SUM(G21:G215)</f>
        <v>910</v>
      </c>
      <c r="H216" s="84">
        <f>SUM(H21:H215)</f>
        <v>710</v>
      </c>
      <c r="I216" s="84">
        <f>SUM(I21:I215)</f>
        <v>200</v>
      </c>
      <c r="J216" s="84">
        <f>SUM(J21:J215)</f>
        <v>131</v>
      </c>
      <c r="K216" s="35" t="s">
        <v>154</v>
      </c>
    </row>
  </sheetData>
  <autoFilter ref="B19:K216"/>
  <mergeCells count="14">
    <mergeCell ref="B216:F216"/>
    <mergeCell ref="B1:K1"/>
    <mergeCell ref="B2:K2"/>
    <mergeCell ref="C4:J4"/>
    <mergeCell ref="C18:J18"/>
    <mergeCell ref="G19:G20"/>
    <mergeCell ref="H19:H20"/>
    <mergeCell ref="I19:I20"/>
    <mergeCell ref="J19:J20"/>
    <mergeCell ref="K19:K20"/>
    <mergeCell ref="B19:B20"/>
    <mergeCell ref="C19:C20"/>
    <mergeCell ref="D19:D20"/>
    <mergeCell ref="E19:E20"/>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69"/>
  <sheetViews>
    <sheetView zoomScale="77" zoomScaleNormal="77" workbookViewId="0">
      <selection activeCell="C18" sqref="C18:J18"/>
    </sheetView>
  </sheetViews>
  <sheetFormatPr defaultRowHeight="14.25" x14ac:dyDescent="0.2"/>
  <cols>
    <col min="1" max="1" width="9.140625" style="80"/>
    <col min="2" max="2" width="12.7109375" style="80" customWidth="1"/>
    <col min="3" max="3" width="32.7109375" style="80" customWidth="1"/>
    <col min="4" max="4" width="25.7109375" style="80" customWidth="1"/>
    <col min="5" max="5" width="104" style="80" customWidth="1"/>
    <col min="6" max="6" width="24.42578125" style="80" customWidth="1"/>
    <col min="7" max="11" width="25.7109375" style="80" customWidth="1"/>
    <col min="12" max="12" width="9.140625" style="80"/>
    <col min="13" max="13" width="35.140625" style="80" customWidth="1"/>
    <col min="14" max="16384" width="9.140625" style="80"/>
  </cols>
  <sheetData>
    <row r="1" spans="1:11" ht="15" x14ac:dyDescent="0.2">
      <c r="A1" s="3"/>
      <c r="B1" s="184" t="s">
        <v>167</v>
      </c>
      <c r="C1" s="184"/>
      <c r="D1" s="184"/>
      <c r="E1" s="184"/>
      <c r="F1" s="184"/>
      <c r="G1" s="184"/>
      <c r="H1" s="184"/>
      <c r="I1" s="184"/>
      <c r="J1" s="184"/>
      <c r="K1" s="184"/>
    </row>
    <row r="2" spans="1:11" ht="15" x14ac:dyDescent="0.2">
      <c r="A2" s="5"/>
      <c r="B2" s="177" t="s">
        <v>22</v>
      </c>
      <c r="C2" s="177"/>
      <c r="D2" s="177"/>
      <c r="E2" s="177"/>
      <c r="F2" s="177"/>
      <c r="G2" s="177"/>
      <c r="H2" s="177"/>
      <c r="I2" s="177"/>
      <c r="J2" s="177"/>
      <c r="K2" s="177"/>
    </row>
    <row r="3" spans="1:11" ht="15" x14ac:dyDescent="0.2">
      <c r="A3" s="5"/>
      <c r="B3" s="68"/>
      <c r="C3" s="68"/>
      <c r="D3" s="68"/>
      <c r="E3" s="68"/>
      <c r="F3" s="68"/>
      <c r="G3" s="68"/>
      <c r="H3" s="68"/>
      <c r="I3" s="68"/>
      <c r="J3" s="68"/>
      <c r="K3" s="68"/>
    </row>
    <row r="4" spans="1:11" ht="49.5" customHeight="1" x14ac:dyDescent="0.2">
      <c r="A4" s="5"/>
      <c r="C4" s="178" t="s">
        <v>793</v>
      </c>
      <c r="D4" s="178"/>
      <c r="E4" s="178"/>
      <c r="F4" s="178"/>
      <c r="G4" s="178"/>
      <c r="H4" s="178"/>
      <c r="I4" s="178"/>
      <c r="J4" s="178"/>
      <c r="K4" s="68"/>
    </row>
    <row r="5" spans="1:11" ht="15" x14ac:dyDescent="0.2">
      <c r="A5" s="5"/>
      <c r="K5" s="68"/>
    </row>
    <row r="6" spans="1:11" ht="15" x14ac:dyDescent="0.25">
      <c r="A6" s="5"/>
      <c r="B6" s="17" t="s">
        <v>30</v>
      </c>
      <c r="C6" s="17"/>
      <c r="D6" s="18"/>
      <c r="E6" s="44"/>
      <c r="F6" s="21"/>
      <c r="K6" s="68"/>
    </row>
    <row r="7" spans="1:11" ht="15" x14ac:dyDescent="0.25">
      <c r="A7" s="5"/>
      <c r="B7" s="17" t="s">
        <v>32</v>
      </c>
      <c r="C7" s="18" t="s">
        <v>789</v>
      </c>
      <c r="D7" s="18"/>
      <c r="E7" s="44"/>
      <c r="F7" s="21"/>
      <c r="K7" s="68"/>
    </row>
    <row r="8" spans="1:11" ht="15" x14ac:dyDescent="0.25">
      <c r="A8" s="5"/>
      <c r="B8" s="17" t="s">
        <v>33</v>
      </c>
      <c r="C8" s="18" t="s">
        <v>36</v>
      </c>
      <c r="D8" s="18"/>
      <c r="E8" s="44"/>
      <c r="F8" s="21"/>
      <c r="K8" s="68"/>
    </row>
    <row r="9" spans="1:11" ht="15" x14ac:dyDescent="0.25">
      <c r="A9" s="5"/>
      <c r="B9" s="18"/>
      <c r="C9" s="18"/>
      <c r="D9" s="18"/>
      <c r="E9" s="44"/>
      <c r="F9" s="21"/>
      <c r="K9" s="68"/>
    </row>
    <row r="10" spans="1:11" ht="15" x14ac:dyDescent="0.25">
      <c r="A10" s="5"/>
      <c r="B10" s="17" t="s">
        <v>23</v>
      </c>
      <c r="C10" s="18" t="s">
        <v>791</v>
      </c>
      <c r="D10" s="19" t="s">
        <v>31</v>
      </c>
      <c r="E10" s="44"/>
      <c r="F10" s="21"/>
      <c r="K10" s="68"/>
    </row>
    <row r="11" spans="1:11" ht="15" x14ac:dyDescent="0.25">
      <c r="A11" s="5"/>
      <c r="B11" s="17" t="s">
        <v>33</v>
      </c>
      <c r="C11" s="18" t="s">
        <v>37</v>
      </c>
      <c r="D11" s="18"/>
      <c r="E11" s="44"/>
      <c r="F11" s="21"/>
      <c r="K11" s="68"/>
    </row>
    <row r="12" spans="1:11" ht="15" x14ac:dyDescent="0.25">
      <c r="A12" s="5"/>
      <c r="B12" s="17"/>
      <c r="C12" s="18"/>
      <c r="D12" s="18"/>
      <c r="E12" s="44"/>
      <c r="F12" s="21"/>
      <c r="K12" s="68"/>
    </row>
    <row r="13" spans="1:11" ht="15" x14ac:dyDescent="0.25">
      <c r="A13" s="5"/>
      <c r="B13" s="17" t="s">
        <v>29</v>
      </c>
      <c r="C13" s="17"/>
      <c r="D13" s="34">
        <v>45898</v>
      </c>
      <c r="E13" s="45"/>
      <c r="F13" s="21"/>
      <c r="K13" s="68"/>
    </row>
    <row r="14" spans="1:11" ht="15" x14ac:dyDescent="0.2">
      <c r="A14" s="5"/>
      <c r="B14" s="68"/>
      <c r="C14" s="68"/>
      <c r="D14" s="68"/>
      <c r="E14" s="14"/>
      <c r="F14" s="23"/>
      <c r="G14" s="68"/>
      <c r="H14" s="68"/>
      <c r="I14" s="68"/>
      <c r="J14" s="68"/>
      <c r="K14" s="68"/>
    </row>
    <row r="15" spans="1:11" ht="15" x14ac:dyDescent="0.2">
      <c r="A15" s="5"/>
      <c r="B15" s="14" t="s">
        <v>34</v>
      </c>
      <c r="C15" s="15" t="s">
        <v>792</v>
      </c>
      <c r="D15" s="68"/>
      <c r="E15" s="14"/>
      <c r="F15" s="23"/>
      <c r="G15" s="68"/>
      <c r="H15" s="68"/>
      <c r="I15" s="68"/>
      <c r="J15" s="68"/>
      <c r="K15" s="68"/>
    </row>
    <row r="16" spans="1:11" ht="15" x14ac:dyDescent="0.25">
      <c r="A16" s="5"/>
      <c r="B16" s="17" t="s">
        <v>33</v>
      </c>
      <c r="C16" s="18" t="s">
        <v>37</v>
      </c>
      <c r="D16" s="68"/>
      <c r="E16" s="14"/>
      <c r="F16" s="23"/>
      <c r="G16" s="68"/>
      <c r="H16" s="68"/>
      <c r="I16" s="68"/>
      <c r="J16" s="68"/>
      <c r="K16" s="68"/>
    </row>
    <row r="17" spans="1:11" ht="15" x14ac:dyDescent="0.2">
      <c r="A17" s="5"/>
      <c r="B17" s="68"/>
      <c r="C17" s="68"/>
      <c r="D17" s="68"/>
      <c r="E17" s="68"/>
      <c r="F17" s="68"/>
      <c r="G17" s="68"/>
      <c r="H17" s="68"/>
      <c r="I17" s="68"/>
      <c r="J17" s="68"/>
      <c r="K17" s="68"/>
    </row>
    <row r="18" spans="1:11" ht="21" customHeight="1" x14ac:dyDescent="0.2">
      <c r="A18" s="5"/>
      <c r="B18" s="68"/>
      <c r="C18" s="183" t="s">
        <v>788</v>
      </c>
      <c r="D18" s="183"/>
      <c r="E18" s="183"/>
      <c r="F18" s="183"/>
      <c r="G18" s="183"/>
      <c r="H18" s="183"/>
      <c r="I18" s="183"/>
      <c r="J18" s="183"/>
      <c r="K18" s="68"/>
    </row>
    <row r="19" spans="1:11" ht="45" x14ac:dyDescent="0.2">
      <c r="B19" s="185" t="s">
        <v>0</v>
      </c>
      <c r="C19" s="185" t="s">
        <v>1</v>
      </c>
      <c r="D19" s="185" t="s">
        <v>2</v>
      </c>
      <c r="E19" s="185" t="s">
        <v>3</v>
      </c>
      <c r="F19" s="71" t="s">
        <v>4</v>
      </c>
      <c r="G19" s="186" t="s">
        <v>241</v>
      </c>
      <c r="H19" s="187" t="s">
        <v>5</v>
      </c>
      <c r="I19" s="181" t="s">
        <v>6</v>
      </c>
      <c r="J19" s="181" t="s">
        <v>159</v>
      </c>
      <c r="K19" s="181" t="s">
        <v>7</v>
      </c>
    </row>
    <row r="20" spans="1:11" ht="30" x14ac:dyDescent="0.2">
      <c r="B20" s="185"/>
      <c r="C20" s="185"/>
      <c r="D20" s="185"/>
      <c r="E20" s="185"/>
      <c r="F20" s="71" t="s">
        <v>8</v>
      </c>
      <c r="G20" s="186"/>
      <c r="H20" s="187"/>
      <c r="I20" s="182"/>
      <c r="J20" s="182"/>
      <c r="K20" s="182"/>
    </row>
    <row r="21" spans="1:11" ht="267" customHeight="1" x14ac:dyDescent="0.2">
      <c r="B21" s="175">
        <v>1</v>
      </c>
      <c r="C21" s="92" t="s">
        <v>138</v>
      </c>
      <c r="D21" s="92" t="s">
        <v>76</v>
      </c>
      <c r="E21" s="93" t="s">
        <v>686</v>
      </c>
      <c r="F21" s="93" t="s">
        <v>1135</v>
      </c>
      <c r="G21" s="86">
        <f t="shared" ref="G21:G68" si="0">H21+I21</f>
        <v>4</v>
      </c>
      <c r="H21" s="87">
        <v>4</v>
      </c>
      <c r="I21" s="87"/>
      <c r="J21" s="87"/>
      <c r="K21" s="35"/>
    </row>
    <row r="22" spans="1:11" ht="216.75" x14ac:dyDescent="0.2">
      <c r="B22" s="175">
        <v>2</v>
      </c>
      <c r="C22" s="94" t="s">
        <v>687</v>
      </c>
      <c r="D22" s="92" t="s">
        <v>431</v>
      </c>
      <c r="E22" s="93" t="s">
        <v>688</v>
      </c>
      <c r="F22" s="93" t="s">
        <v>689</v>
      </c>
      <c r="G22" s="86">
        <f t="shared" si="0"/>
        <v>2</v>
      </c>
      <c r="H22" s="87"/>
      <c r="I22" s="87">
        <v>2</v>
      </c>
      <c r="J22" s="87">
        <v>1</v>
      </c>
      <c r="K22" s="35"/>
    </row>
    <row r="23" spans="1:11" ht="127.5" x14ac:dyDescent="0.2">
      <c r="B23" s="175">
        <v>3</v>
      </c>
      <c r="C23" s="93" t="s">
        <v>687</v>
      </c>
      <c r="D23" s="92" t="s">
        <v>436</v>
      </c>
      <c r="E23" s="95" t="s">
        <v>690</v>
      </c>
      <c r="F23" s="93" t="s">
        <v>691</v>
      </c>
      <c r="G23" s="86">
        <f t="shared" si="0"/>
        <v>1</v>
      </c>
      <c r="H23" s="87"/>
      <c r="I23" s="87">
        <v>1</v>
      </c>
      <c r="J23" s="87">
        <v>1</v>
      </c>
      <c r="K23" s="35"/>
    </row>
    <row r="24" spans="1:11" ht="191.25" x14ac:dyDescent="0.2">
      <c r="B24" s="175">
        <v>4</v>
      </c>
      <c r="C24" s="94" t="s">
        <v>432</v>
      </c>
      <c r="D24" s="96" t="s">
        <v>88</v>
      </c>
      <c r="E24" s="95" t="s">
        <v>439</v>
      </c>
      <c r="F24" s="93" t="s">
        <v>692</v>
      </c>
      <c r="G24" s="86">
        <f t="shared" si="0"/>
        <v>1</v>
      </c>
      <c r="H24" s="87"/>
      <c r="I24" s="87">
        <v>1</v>
      </c>
      <c r="J24" s="87">
        <v>1</v>
      </c>
      <c r="K24" s="35"/>
    </row>
    <row r="25" spans="1:11" ht="242.25" x14ac:dyDescent="0.2">
      <c r="B25" s="175">
        <v>5</v>
      </c>
      <c r="C25" s="96" t="s">
        <v>162</v>
      </c>
      <c r="D25" s="96" t="s">
        <v>50</v>
      </c>
      <c r="E25" s="95" t="s">
        <v>693</v>
      </c>
      <c r="F25" s="93" t="s">
        <v>694</v>
      </c>
      <c r="G25" s="86">
        <f t="shared" si="0"/>
        <v>2</v>
      </c>
      <c r="H25" s="87">
        <v>2</v>
      </c>
      <c r="I25" s="87"/>
      <c r="J25" s="87"/>
      <c r="K25" s="35"/>
    </row>
    <row r="26" spans="1:11" ht="242.25" x14ac:dyDescent="0.2">
      <c r="B26" s="175">
        <v>6</v>
      </c>
      <c r="C26" s="92" t="s">
        <v>162</v>
      </c>
      <c r="D26" s="96" t="s">
        <v>103</v>
      </c>
      <c r="E26" s="93" t="s">
        <v>695</v>
      </c>
      <c r="F26" s="93" t="s">
        <v>696</v>
      </c>
      <c r="G26" s="86">
        <f t="shared" si="0"/>
        <v>2</v>
      </c>
      <c r="H26" s="87">
        <v>2</v>
      </c>
      <c r="I26" s="87"/>
      <c r="J26" s="87"/>
      <c r="K26" s="35"/>
    </row>
    <row r="27" spans="1:11" ht="267.75" x14ac:dyDescent="0.2">
      <c r="B27" s="175">
        <v>7</v>
      </c>
      <c r="C27" s="93" t="s">
        <v>149</v>
      </c>
      <c r="D27" s="96" t="s">
        <v>50</v>
      </c>
      <c r="E27" s="93" t="s">
        <v>697</v>
      </c>
      <c r="F27" s="93" t="s">
        <v>698</v>
      </c>
      <c r="G27" s="86">
        <f t="shared" si="0"/>
        <v>1</v>
      </c>
      <c r="H27" s="87">
        <v>1</v>
      </c>
      <c r="I27" s="87"/>
      <c r="J27" s="87"/>
      <c r="K27" s="35"/>
    </row>
    <row r="28" spans="1:11" ht="242.25" x14ac:dyDescent="0.2">
      <c r="B28" s="175">
        <v>8</v>
      </c>
      <c r="C28" s="92" t="s">
        <v>149</v>
      </c>
      <c r="D28" s="96" t="s">
        <v>103</v>
      </c>
      <c r="E28" s="93" t="s">
        <v>699</v>
      </c>
      <c r="F28" s="93" t="s">
        <v>700</v>
      </c>
      <c r="G28" s="86">
        <f t="shared" si="0"/>
        <v>1</v>
      </c>
      <c r="H28" s="87">
        <v>1</v>
      </c>
      <c r="I28" s="87"/>
      <c r="J28" s="87"/>
      <c r="K28" s="35"/>
    </row>
    <row r="29" spans="1:11" ht="178.5" x14ac:dyDescent="0.2">
      <c r="B29" s="175">
        <v>9</v>
      </c>
      <c r="C29" s="92" t="s">
        <v>137</v>
      </c>
      <c r="D29" s="92" t="s">
        <v>143</v>
      </c>
      <c r="E29" s="93" t="s">
        <v>701</v>
      </c>
      <c r="F29" s="93" t="s">
        <v>702</v>
      </c>
      <c r="G29" s="86">
        <f t="shared" si="0"/>
        <v>1</v>
      </c>
      <c r="H29" s="87">
        <v>1</v>
      </c>
      <c r="I29" s="87"/>
      <c r="J29" s="87"/>
      <c r="K29" s="35"/>
    </row>
    <row r="30" spans="1:11" ht="318.75" x14ac:dyDescent="0.2">
      <c r="B30" s="175">
        <v>10</v>
      </c>
      <c r="C30" s="96" t="s">
        <v>129</v>
      </c>
      <c r="D30" s="94" t="s">
        <v>703</v>
      </c>
      <c r="E30" s="93" t="s">
        <v>704</v>
      </c>
      <c r="F30" s="93" t="s">
        <v>705</v>
      </c>
      <c r="G30" s="86">
        <f t="shared" si="0"/>
        <v>1</v>
      </c>
      <c r="H30" s="87"/>
      <c r="I30" s="87">
        <v>1</v>
      </c>
      <c r="J30" s="87">
        <v>1</v>
      </c>
      <c r="K30" s="35"/>
    </row>
    <row r="31" spans="1:11" ht="114.75" x14ac:dyDescent="0.2">
      <c r="B31" s="175">
        <v>11</v>
      </c>
      <c r="C31" s="96" t="s">
        <v>133</v>
      </c>
      <c r="D31" s="93" t="s">
        <v>330</v>
      </c>
      <c r="E31" s="93" t="s">
        <v>706</v>
      </c>
      <c r="F31" s="93" t="s">
        <v>707</v>
      </c>
      <c r="G31" s="86">
        <f t="shared" si="0"/>
        <v>1</v>
      </c>
      <c r="H31" s="87"/>
      <c r="I31" s="87">
        <v>1</v>
      </c>
      <c r="J31" s="87">
        <v>1</v>
      </c>
      <c r="K31" s="35"/>
    </row>
    <row r="32" spans="1:11" ht="127.5" x14ac:dyDescent="0.2">
      <c r="B32" s="175">
        <v>12</v>
      </c>
      <c r="C32" s="92" t="s">
        <v>133</v>
      </c>
      <c r="D32" s="96" t="s">
        <v>89</v>
      </c>
      <c r="E32" s="93" t="s">
        <v>708</v>
      </c>
      <c r="F32" s="93" t="s">
        <v>707</v>
      </c>
      <c r="G32" s="86">
        <f t="shared" si="0"/>
        <v>1</v>
      </c>
      <c r="H32" s="87"/>
      <c r="I32" s="87">
        <v>1</v>
      </c>
      <c r="J32" s="87">
        <v>1</v>
      </c>
      <c r="K32" s="35"/>
    </row>
    <row r="33" spans="2:11" ht="280.5" x14ac:dyDescent="0.2">
      <c r="B33" s="175">
        <v>13</v>
      </c>
      <c r="C33" s="93" t="s">
        <v>151</v>
      </c>
      <c r="D33" s="96" t="s">
        <v>62</v>
      </c>
      <c r="E33" s="93" t="s">
        <v>709</v>
      </c>
      <c r="F33" s="93" t="s">
        <v>710</v>
      </c>
      <c r="G33" s="86">
        <f t="shared" si="0"/>
        <v>2</v>
      </c>
      <c r="H33" s="87">
        <v>2</v>
      </c>
      <c r="I33" s="87"/>
      <c r="J33" s="87"/>
      <c r="K33" s="35"/>
    </row>
    <row r="34" spans="2:11" ht="165.75" x14ac:dyDescent="0.2">
      <c r="B34" s="175">
        <v>14</v>
      </c>
      <c r="C34" s="93" t="s">
        <v>151</v>
      </c>
      <c r="D34" s="92" t="s">
        <v>330</v>
      </c>
      <c r="E34" s="93" t="s">
        <v>711</v>
      </c>
      <c r="F34" s="93" t="s">
        <v>712</v>
      </c>
      <c r="G34" s="86">
        <f t="shared" si="0"/>
        <v>1</v>
      </c>
      <c r="H34" s="87">
        <v>1</v>
      </c>
      <c r="I34" s="87"/>
      <c r="J34" s="87"/>
      <c r="K34" s="35"/>
    </row>
    <row r="35" spans="2:11" ht="165.75" x14ac:dyDescent="0.2">
      <c r="B35" s="175">
        <v>15</v>
      </c>
      <c r="C35" s="93" t="s">
        <v>151</v>
      </c>
      <c r="D35" s="94" t="s">
        <v>73</v>
      </c>
      <c r="E35" s="97" t="s">
        <v>713</v>
      </c>
      <c r="F35" s="93" t="s">
        <v>714</v>
      </c>
      <c r="G35" s="86">
        <f t="shared" si="0"/>
        <v>15</v>
      </c>
      <c r="H35" s="87">
        <v>7</v>
      </c>
      <c r="I35" s="87">
        <v>8</v>
      </c>
      <c r="J35" s="87">
        <v>6</v>
      </c>
      <c r="K35" s="35"/>
    </row>
    <row r="36" spans="2:11" ht="229.5" x14ac:dyDescent="0.2">
      <c r="B36" s="175">
        <v>16</v>
      </c>
      <c r="C36" s="94" t="s">
        <v>462</v>
      </c>
      <c r="D36" s="96" t="s">
        <v>73</v>
      </c>
      <c r="E36" s="95" t="s">
        <v>715</v>
      </c>
      <c r="F36" s="93" t="s">
        <v>716</v>
      </c>
      <c r="G36" s="86">
        <f t="shared" si="0"/>
        <v>13</v>
      </c>
      <c r="H36" s="87">
        <v>6</v>
      </c>
      <c r="I36" s="87">
        <v>7</v>
      </c>
      <c r="J36" s="87">
        <v>7</v>
      </c>
      <c r="K36" s="35"/>
    </row>
    <row r="37" spans="2:11" ht="102" x14ac:dyDescent="0.2">
      <c r="B37" s="175">
        <v>17</v>
      </c>
      <c r="C37" s="96" t="s">
        <v>462</v>
      </c>
      <c r="D37" s="94" t="s">
        <v>69</v>
      </c>
      <c r="E37" s="97" t="s">
        <v>717</v>
      </c>
      <c r="F37" s="97" t="s">
        <v>718</v>
      </c>
      <c r="G37" s="86">
        <f t="shared" si="0"/>
        <v>1</v>
      </c>
      <c r="H37" s="87">
        <v>1</v>
      </c>
      <c r="I37" s="87"/>
      <c r="J37" s="87"/>
      <c r="K37" s="35"/>
    </row>
    <row r="38" spans="2:11" ht="318.75" x14ac:dyDescent="0.2">
      <c r="B38" s="175">
        <v>18</v>
      </c>
      <c r="C38" s="92" t="s">
        <v>462</v>
      </c>
      <c r="D38" s="92" t="s">
        <v>719</v>
      </c>
      <c r="E38" s="93" t="s">
        <v>720</v>
      </c>
      <c r="F38" s="93" t="s">
        <v>716</v>
      </c>
      <c r="G38" s="86">
        <f t="shared" si="0"/>
        <v>5</v>
      </c>
      <c r="H38" s="87">
        <v>2</v>
      </c>
      <c r="I38" s="87">
        <v>3</v>
      </c>
      <c r="J38" s="87">
        <v>1</v>
      </c>
      <c r="K38" s="35"/>
    </row>
    <row r="39" spans="2:11" ht="293.25" x14ac:dyDescent="0.2">
      <c r="B39" s="175">
        <v>19</v>
      </c>
      <c r="C39" s="94" t="s">
        <v>131</v>
      </c>
      <c r="D39" s="92" t="s">
        <v>62</v>
      </c>
      <c r="E39" s="93" t="s">
        <v>721</v>
      </c>
      <c r="F39" s="93" t="s">
        <v>722</v>
      </c>
      <c r="G39" s="86">
        <f t="shared" si="0"/>
        <v>2</v>
      </c>
      <c r="H39" s="87">
        <v>2</v>
      </c>
      <c r="I39" s="87"/>
      <c r="J39" s="87"/>
      <c r="K39" s="35"/>
    </row>
    <row r="40" spans="2:11" ht="357" x14ac:dyDescent="0.2">
      <c r="B40" s="175">
        <v>20</v>
      </c>
      <c r="C40" s="93" t="s">
        <v>152</v>
      </c>
      <c r="D40" s="96" t="s">
        <v>62</v>
      </c>
      <c r="E40" s="97" t="s">
        <v>723</v>
      </c>
      <c r="F40" s="93" t="s">
        <v>724</v>
      </c>
      <c r="G40" s="86">
        <f t="shared" si="0"/>
        <v>6</v>
      </c>
      <c r="H40" s="87">
        <v>6</v>
      </c>
      <c r="I40" s="87"/>
      <c r="J40" s="87"/>
      <c r="K40" s="35"/>
    </row>
    <row r="41" spans="2:11" ht="357" x14ac:dyDescent="0.2">
      <c r="B41" s="175">
        <v>21</v>
      </c>
      <c r="C41" s="96" t="s">
        <v>152</v>
      </c>
      <c r="D41" s="94" t="s">
        <v>330</v>
      </c>
      <c r="E41" s="93" t="s">
        <v>725</v>
      </c>
      <c r="F41" s="93" t="s">
        <v>724</v>
      </c>
      <c r="G41" s="86">
        <f t="shared" si="0"/>
        <v>6</v>
      </c>
      <c r="H41" s="87">
        <v>6</v>
      </c>
      <c r="I41" s="87"/>
      <c r="J41" s="87"/>
      <c r="K41" s="35"/>
    </row>
    <row r="42" spans="2:11" ht="229.5" x14ac:dyDescent="0.2">
      <c r="B42" s="175">
        <v>22</v>
      </c>
      <c r="C42" s="96" t="s">
        <v>152</v>
      </c>
      <c r="D42" s="93" t="s">
        <v>561</v>
      </c>
      <c r="E42" s="93" t="s">
        <v>726</v>
      </c>
      <c r="F42" s="93" t="s">
        <v>727</v>
      </c>
      <c r="G42" s="86">
        <f t="shared" si="0"/>
        <v>3</v>
      </c>
      <c r="H42" s="87">
        <v>3</v>
      </c>
      <c r="I42" s="87"/>
      <c r="J42" s="87"/>
      <c r="K42" s="35"/>
    </row>
    <row r="43" spans="2:11" ht="267.75" x14ac:dyDescent="0.2">
      <c r="B43" s="175">
        <v>23</v>
      </c>
      <c r="C43" s="94" t="s">
        <v>152</v>
      </c>
      <c r="D43" s="96" t="s">
        <v>74</v>
      </c>
      <c r="E43" s="93" t="s">
        <v>728</v>
      </c>
      <c r="F43" s="93" t="s">
        <v>729</v>
      </c>
      <c r="G43" s="86">
        <f t="shared" si="0"/>
        <v>5</v>
      </c>
      <c r="H43" s="87">
        <v>5</v>
      </c>
      <c r="I43" s="87"/>
      <c r="J43" s="87"/>
      <c r="K43" s="35"/>
    </row>
    <row r="44" spans="2:11" ht="382.5" x14ac:dyDescent="0.2">
      <c r="B44" s="175">
        <v>24</v>
      </c>
      <c r="C44" s="96" t="s">
        <v>148</v>
      </c>
      <c r="D44" s="94" t="s">
        <v>62</v>
      </c>
      <c r="E44" s="97" t="s">
        <v>730</v>
      </c>
      <c r="F44" s="97" t="s">
        <v>731</v>
      </c>
      <c r="G44" s="86">
        <f t="shared" si="0"/>
        <v>9</v>
      </c>
      <c r="H44" s="87">
        <v>9</v>
      </c>
      <c r="I44" s="87"/>
      <c r="J44" s="87"/>
      <c r="K44" s="35"/>
    </row>
    <row r="45" spans="2:11" ht="395.25" x14ac:dyDescent="0.2">
      <c r="B45" s="175">
        <v>25</v>
      </c>
      <c r="C45" s="94" t="s">
        <v>148</v>
      </c>
      <c r="D45" s="96" t="s">
        <v>330</v>
      </c>
      <c r="E45" s="93" t="s">
        <v>732</v>
      </c>
      <c r="F45" s="93" t="s">
        <v>731</v>
      </c>
      <c r="G45" s="86">
        <f t="shared" si="0"/>
        <v>3</v>
      </c>
      <c r="H45" s="87">
        <v>3</v>
      </c>
      <c r="I45" s="87"/>
      <c r="J45" s="87"/>
      <c r="K45" s="35"/>
    </row>
    <row r="46" spans="2:11" ht="191.25" x14ac:dyDescent="0.2">
      <c r="B46" s="175">
        <v>26</v>
      </c>
      <c r="C46" s="94" t="s">
        <v>148</v>
      </c>
      <c r="D46" s="92" t="s">
        <v>74</v>
      </c>
      <c r="E46" s="93" t="s">
        <v>733</v>
      </c>
      <c r="F46" s="93" t="s">
        <v>734</v>
      </c>
      <c r="G46" s="86">
        <f t="shared" si="0"/>
        <v>5</v>
      </c>
      <c r="H46" s="87">
        <v>5</v>
      </c>
      <c r="I46" s="87"/>
      <c r="J46" s="87"/>
      <c r="K46" s="35"/>
    </row>
    <row r="47" spans="2:11" ht="153" x14ac:dyDescent="0.2">
      <c r="B47" s="175">
        <v>27</v>
      </c>
      <c r="C47" s="94" t="s">
        <v>537</v>
      </c>
      <c r="D47" s="96" t="s">
        <v>735</v>
      </c>
      <c r="E47" s="93" t="s">
        <v>736</v>
      </c>
      <c r="F47" s="93" t="s">
        <v>737</v>
      </c>
      <c r="G47" s="86">
        <f t="shared" si="0"/>
        <v>8</v>
      </c>
      <c r="H47" s="87">
        <v>8</v>
      </c>
      <c r="I47" s="87"/>
      <c r="J47" s="87"/>
      <c r="K47" s="35"/>
    </row>
    <row r="48" spans="2:11" ht="229.5" x14ac:dyDescent="0.2">
      <c r="B48" s="175">
        <v>28</v>
      </c>
      <c r="C48" s="92" t="s">
        <v>471</v>
      </c>
      <c r="D48" s="96" t="s">
        <v>735</v>
      </c>
      <c r="E48" s="93" t="s">
        <v>738</v>
      </c>
      <c r="F48" s="93" t="s">
        <v>739</v>
      </c>
      <c r="G48" s="86">
        <f t="shared" si="0"/>
        <v>5</v>
      </c>
      <c r="H48" s="87">
        <v>5</v>
      </c>
      <c r="I48" s="87"/>
      <c r="J48" s="87"/>
      <c r="K48" s="35"/>
    </row>
    <row r="49" spans="2:11" ht="178.5" x14ac:dyDescent="0.2">
      <c r="B49" s="175">
        <v>29</v>
      </c>
      <c r="C49" s="96" t="s">
        <v>153</v>
      </c>
      <c r="D49" s="96" t="s">
        <v>50</v>
      </c>
      <c r="E49" s="97" t="s">
        <v>740</v>
      </c>
      <c r="F49" s="93" t="s">
        <v>741</v>
      </c>
      <c r="G49" s="86">
        <f t="shared" si="0"/>
        <v>1</v>
      </c>
      <c r="H49" s="87">
        <v>1</v>
      </c>
      <c r="I49" s="87"/>
      <c r="J49" s="87"/>
      <c r="K49" s="35"/>
    </row>
    <row r="50" spans="2:11" ht="204" x14ac:dyDescent="0.2">
      <c r="B50" s="175">
        <v>30</v>
      </c>
      <c r="C50" s="96" t="s">
        <v>153</v>
      </c>
      <c r="D50" s="96" t="s">
        <v>73</v>
      </c>
      <c r="E50" s="98" t="s">
        <v>742</v>
      </c>
      <c r="F50" s="93" t="s">
        <v>743</v>
      </c>
      <c r="G50" s="86">
        <f t="shared" si="0"/>
        <v>3</v>
      </c>
      <c r="H50" s="87">
        <v>3</v>
      </c>
      <c r="I50" s="87"/>
      <c r="J50" s="87"/>
      <c r="K50" s="35"/>
    </row>
    <row r="51" spans="2:11" ht="293.25" x14ac:dyDescent="0.2">
      <c r="B51" s="175">
        <v>31</v>
      </c>
      <c r="C51" s="96" t="s">
        <v>163</v>
      </c>
      <c r="D51" s="93" t="s">
        <v>65</v>
      </c>
      <c r="E51" s="93" t="s">
        <v>744</v>
      </c>
      <c r="F51" s="93" t="s">
        <v>745</v>
      </c>
      <c r="G51" s="86">
        <f t="shared" si="0"/>
        <v>4</v>
      </c>
      <c r="H51" s="87">
        <v>4</v>
      </c>
      <c r="I51" s="87"/>
      <c r="J51" s="87"/>
      <c r="K51" s="35"/>
    </row>
    <row r="52" spans="2:11" ht="293.25" x14ac:dyDescent="0.2">
      <c r="B52" s="175">
        <v>32</v>
      </c>
      <c r="C52" s="92" t="s">
        <v>164</v>
      </c>
      <c r="D52" s="96" t="s">
        <v>50</v>
      </c>
      <c r="E52" s="93" t="s">
        <v>746</v>
      </c>
      <c r="F52" s="93" t="s">
        <v>747</v>
      </c>
      <c r="G52" s="86">
        <f t="shared" si="0"/>
        <v>2</v>
      </c>
      <c r="H52" s="87">
        <v>2</v>
      </c>
      <c r="I52" s="87"/>
      <c r="J52" s="87"/>
      <c r="K52" s="35"/>
    </row>
    <row r="53" spans="2:11" ht="280.5" x14ac:dyDescent="0.2">
      <c r="B53" s="175">
        <v>33</v>
      </c>
      <c r="C53" s="96" t="s">
        <v>164</v>
      </c>
      <c r="D53" s="94" t="s">
        <v>65</v>
      </c>
      <c r="E53" s="93" t="s">
        <v>748</v>
      </c>
      <c r="F53" s="93" t="s">
        <v>749</v>
      </c>
      <c r="G53" s="86">
        <f t="shared" si="0"/>
        <v>2</v>
      </c>
      <c r="H53" s="87">
        <v>2</v>
      </c>
      <c r="I53" s="87"/>
      <c r="J53" s="87"/>
      <c r="K53" s="35"/>
    </row>
    <row r="54" spans="2:11" ht="127.5" x14ac:dyDescent="0.2">
      <c r="B54" s="175">
        <v>34</v>
      </c>
      <c r="C54" s="93" t="s">
        <v>132</v>
      </c>
      <c r="D54" s="94" t="s">
        <v>77</v>
      </c>
      <c r="E54" s="97" t="s">
        <v>750</v>
      </c>
      <c r="F54" s="93" t="s">
        <v>751</v>
      </c>
      <c r="G54" s="86">
        <f t="shared" si="0"/>
        <v>1</v>
      </c>
      <c r="H54" s="87">
        <v>1</v>
      </c>
      <c r="I54" s="87"/>
      <c r="J54" s="87"/>
      <c r="K54" s="35"/>
    </row>
    <row r="55" spans="2:11" ht="165.75" x14ac:dyDescent="0.2">
      <c r="B55" s="175">
        <v>35</v>
      </c>
      <c r="C55" s="93" t="s">
        <v>509</v>
      </c>
      <c r="D55" s="96" t="s">
        <v>73</v>
      </c>
      <c r="E55" s="93" t="s">
        <v>752</v>
      </c>
      <c r="F55" s="93" t="s">
        <v>753</v>
      </c>
      <c r="G55" s="86">
        <f t="shared" si="0"/>
        <v>2</v>
      </c>
      <c r="H55" s="87">
        <v>2</v>
      </c>
      <c r="I55" s="87"/>
      <c r="J55" s="87"/>
      <c r="K55" s="35"/>
    </row>
    <row r="56" spans="2:11" ht="204" x14ac:dyDescent="0.2">
      <c r="B56" s="175">
        <v>36</v>
      </c>
      <c r="C56" s="96" t="s">
        <v>754</v>
      </c>
      <c r="D56" s="94" t="s">
        <v>330</v>
      </c>
      <c r="E56" s="97" t="s">
        <v>755</v>
      </c>
      <c r="F56" s="97" t="s">
        <v>756</v>
      </c>
      <c r="G56" s="86">
        <f t="shared" si="0"/>
        <v>1</v>
      </c>
      <c r="H56" s="87">
        <v>1</v>
      </c>
      <c r="I56" s="87"/>
      <c r="J56" s="87"/>
      <c r="K56" s="35"/>
    </row>
    <row r="57" spans="2:11" ht="204" x14ac:dyDescent="0.2">
      <c r="B57" s="175">
        <v>37</v>
      </c>
      <c r="C57" s="96" t="s">
        <v>754</v>
      </c>
      <c r="D57" s="96" t="s">
        <v>73</v>
      </c>
      <c r="E57" s="98" t="s">
        <v>757</v>
      </c>
      <c r="F57" s="93" t="s">
        <v>758</v>
      </c>
      <c r="G57" s="86">
        <f t="shared" si="0"/>
        <v>23</v>
      </c>
      <c r="H57" s="87">
        <v>13</v>
      </c>
      <c r="I57" s="87">
        <v>10</v>
      </c>
      <c r="J57" s="87">
        <v>7</v>
      </c>
      <c r="K57" s="35"/>
    </row>
    <row r="58" spans="2:11" ht="51" x14ac:dyDescent="0.2">
      <c r="B58" s="175">
        <v>38</v>
      </c>
      <c r="C58" s="92" t="s">
        <v>754</v>
      </c>
      <c r="D58" s="96" t="s">
        <v>759</v>
      </c>
      <c r="E58" s="93" t="s">
        <v>760</v>
      </c>
      <c r="F58" s="93" t="s">
        <v>761</v>
      </c>
      <c r="G58" s="86">
        <f t="shared" si="0"/>
        <v>3</v>
      </c>
      <c r="H58" s="87">
        <v>3</v>
      </c>
      <c r="I58" s="87"/>
      <c r="J58" s="87"/>
      <c r="K58" s="35"/>
    </row>
    <row r="59" spans="2:11" ht="114.75" x14ac:dyDescent="0.2">
      <c r="B59" s="175">
        <v>39</v>
      </c>
      <c r="C59" s="93" t="s">
        <v>754</v>
      </c>
      <c r="D59" s="96" t="s">
        <v>762</v>
      </c>
      <c r="E59" s="93" t="s">
        <v>763</v>
      </c>
      <c r="F59" s="93" t="s">
        <v>764</v>
      </c>
      <c r="G59" s="86">
        <f t="shared" si="0"/>
        <v>1</v>
      </c>
      <c r="H59" s="87">
        <v>1</v>
      </c>
      <c r="I59" s="87"/>
      <c r="J59" s="87"/>
      <c r="K59" s="35"/>
    </row>
    <row r="60" spans="2:11" ht="89.25" x14ac:dyDescent="0.2">
      <c r="B60" s="175">
        <v>40</v>
      </c>
      <c r="C60" s="94" t="s">
        <v>165</v>
      </c>
      <c r="D60" s="92" t="s">
        <v>68</v>
      </c>
      <c r="E60" s="93" t="s">
        <v>765</v>
      </c>
      <c r="F60" s="93" t="s">
        <v>766</v>
      </c>
      <c r="G60" s="86">
        <f t="shared" si="0"/>
        <v>4</v>
      </c>
      <c r="H60" s="87"/>
      <c r="I60" s="87">
        <v>4</v>
      </c>
      <c r="J60" s="87">
        <v>4</v>
      </c>
      <c r="K60" s="35"/>
    </row>
    <row r="61" spans="2:11" ht="140.25" x14ac:dyDescent="0.2">
      <c r="B61" s="175">
        <v>41</v>
      </c>
      <c r="C61" s="92" t="s">
        <v>165</v>
      </c>
      <c r="D61" s="92" t="s">
        <v>767</v>
      </c>
      <c r="E61" s="93" t="s">
        <v>768</v>
      </c>
      <c r="F61" s="93" t="s">
        <v>769</v>
      </c>
      <c r="G61" s="86">
        <f t="shared" si="0"/>
        <v>2</v>
      </c>
      <c r="H61" s="87">
        <v>1</v>
      </c>
      <c r="I61" s="87">
        <v>1</v>
      </c>
      <c r="J61" s="87">
        <v>1</v>
      </c>
      <c r="K61" s="35"/>
    </row>
    <row r="62" spans="2:11" ht="114.75" x14ac:dyDescent="0.2">
      <c r="B62" s="175">
        <v>42</v>
      </c>
      <c r="C62" s="96" t="s">
        <v>147</v>
      </c>
      <c r="D62" s="96" t="s">
        <v>770</v>
      </c>
      <c r="E62" s="97" t="s">
        <v>771</v>
      </c>
      <c r="F62" s="93" t="s">
        <v>772</v>
      </c>
      <c r="G62" s="86">
        <f t="shared" si="0"/>
        <v>1</v>
      </c>
      <c r="H62" s="87">
        <v>1</v>
      </c>
      <c r="I62" s="87"/>
      <c r="J62" s="87"/>
      <c r="K62" s="35"/>
    </row>
    <row r="63" spans="2:11" ht="229.5" x14ac:dyDescent="0.2">
      <c r="B63" s="175">
        <v>43</v>
      </c>
      <c r="C63" s="96" t="s">
        <v>147</v>
      </c>
      <c r="D63" s="94" t="s">
        <v>330</v>
      </c>
      <c r="E63" s="93" t="s">
        <v>773</v>
      </c>
      <c r="F63" s="93" t="s">
        <v>774</v>
      </c>
      <c r="G63" s="86">
        <f t="shared" si="0"/>
        <v>3</v>
      </c>
      <c r="H63" s="87">
        <v>2</v>
      </c>
      <c r="I63" s="87">
        <v>1</v>
      </c>
      <c r="J63" s="87">
        <v>1</v>
      </c>
      <c r="K63" s="35"/>
    </row>
    <row r="64" spans="2:11" ht="216.75" x14ac:dyDescent="0.2">
      <c r="B64" s="175">
        <v>44</v>
      </c>
      <c r="C64" s="96" t="s">
        <v>147</v>
      </c>
      <c r="D64" s="93" t="s">
        <v>73</v>
      </c>
      <c r="E64" s="93" t="s">
        <v>775</v>
      </c>
      <c r="F64" s="93" t="s">
        <v>776</v>
      </c>
      <c r="G64" s="86">
        <f t="shared" si="0"/>
        <v>6</v>
      </c>
      <c r="H64" s="87">
        <v>6</v>
      </c>
      <c r="I64" s="87"/>
      <c r="J64" s="87"/>
      <c r="K64" s="35"/>
    </row>
    <row r="65" spans="2:11" ht="293.25" x14ac:dyDescent="0.2">
      <c r="B65" s="175">
        <v>45</v>
      </c>
      <c r="C65" s="92" t="s">
        <v>147</v>
      </c>
      <c r="D65" s="96" t="s">
        <v>50</v>
      </c>
      <c r="E65" s="93" t="s">
        <v>777</v>
      </c>
      <c r="F65" s="93" t="s">
        <v>778</v>
      </c>
      <c r="G65" s="86">
        <f t="shared" si="0"/>
        <v>3</v>
      </c>
      <c r="H65" s="87">
        <v>3</v>
      </c>
      <c r="I65" s="87"/>
      <c r="J65" s="87"/>
      <c r="K65" s="35"/>
    </row>
    <row r="66" spans="2:11" ht="204" x14ac:dyDescent="0.2">
      <c r="B66" s="175">
        <v>46</v>
      </c>
      <c r="C66" s="96" t="s">
        <v>147</v>
      </c>
      <c r="D66" s="96" t="s">
        <v>68</v>
      </c>
      <c r="E66" s="98" t="s">
        <v>779</v>
      </c>
      <c r="F66" s="93" t="s">
        <v>780</v>
      </c>
      <c r="G66" s="86">
        <f t="shared" si="0"/>
        <v>24</v>
      </c>
      <c r="H66" s="87"/>
      <c r="I66" s="87">
        <v>24</v>
      </c>
      <c r="J66" s="87">
        <v>18</v>
      </c>
      <c r="K66" s="35"/>
    </row>
    <row r="67" spans="2:11" ht="204" x14ac:dyDescent="0.2">
      <c r="B67" s="175">
        <v>47</v>
      </c>
      <c r="C67" s="92" t="s">
        <v>161</v>
      </c>
      <c r="D67" s="96" t="s">
        <v>84</v>
      </c>
      <c r="E67" s="93" t="s">
        <v>781</v>
      </c>
      <c r="F67" s="93" t="s">
        <v>782</v>
      </c>
      <c r="G67" s="86">
        <f t="shared" si="0"/>
        <v>1</v>
      </c>
      <c r="H67" s="87">
        <v>1</v>
      </c>
      <c r="I67" s="87"/>
      <c r="J67" s="87"/>
      <c r="K67" s="35"/>
    </row>
    <row r="68" spans="2:11" ht="216.75" x14ac:dyDescent="0.2">
      <c r="B68" s="175">
        <v>48</v>
      </c>
      <c r="C68" s="93" t="s">
        <v>783</v>
      </c>
      <c r="D68" s="94" t="s">
        <v>79</v>
      </c>
      <c r="E68" s="97" t="s">
        <v>166</v>
      </c>
      <c r="F68" s="93" t="s">
        <v>784</v>
      </c>
      <c r="G68" s="86">
        <f t="shared" si="0"/>
        <v>2</v>
      </c>
      <c r="H68" s="87">
        <v>2</v>
      </c>
      <c r="I68" s="87"/>
      <c r="J68" s="87"/>
      <c r="K68" s="35"/>
    </row>
    <row r="69" spans="2:11" ht="45" x14ac:dyDescent="0.2">
      <c r="B69" s="188" t="s">
        <v>19</v>
      </c>
      <c r="C69" s="188"/>
      <c r="D69" s="188"/>
      <c r="E69" s="188"/>
      <c r="F69" s="188"/>
      <c r="G69" s="41">
        <f>SUM(G21:G68)</f>
        <v>196</v>
      </c>
      <c r="H69" s="84">
        <f>SUM(H21:H68)</f>
        <v>131</v>
      </c>
      <c r="I69" s="84">
        <f>SUM(I21:I68)</f>
        <v>65</v>
      </c>
      <c r="J69" s="84">
        <f>SUM(J21:J68)</f>
        <v>51</v>
      </c>
      <c r="K69" s="35" t="s">
        <v>154</v>
      </c>
    </row>
  </sheetData>
  <mergeCells count="14">
    <mergeCell ref="B69:F69"/>
    <mergeCell ref="B19:B20"/>
    <mergeCell ref="C19:C20"/>
    <mergeCell ref="D19:D20"/>
    <mergeCell ref="E19:E20"/>
    <mergeCell ref="B1:K1"/>
    <mergeCell ref="B2:K2"/>
    <mergeCell ref="C4:J4"/>
    <mergeCell ref="C18:J18"/>
    <mergeCell ref="G19:G20"/>
    <mergeCell ref="H19:H20"/>
    <mergeCell ref="I19:I20"/>
    <mergeCell ref="J19:J20"/>
    <mergeCell ref="K19:K20"/>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5"/>
  <sheetViews>
    <sheetView zoomScale="80" zoomScaleNormal="80" workbookViewId="0">
      <selection activeCell="E14" sqref="E14"/>
    </sheetView>
  </sheetViews>
  <sheetFormatPr defaultRowHeight="14.25" x14ac:dyDescent="0.2"/>
  <cols>
    <col min="1" max="1" width="9.140625" style="80"/>
    <col min="2" max="2" width="12.7109375" style="80" customWidth="1"/>
    <col min="3" max="3" width="32.7109375" style="80" customWidth="1"/>
    <col min="4" max="4" width="25.7109375" style="80" customWidth="1"/>
    <col min="5" max="5" width="96.7109375" style="80" customWidth="1"/>
    <col min="6" max="11" width="25.7109375" style="80" customWidth="1"/>
    <col min="12" max="12" width="9.140625" style="80"/>
    <col min="13" max="13" width="35.140625" style="80" customWidth="1"/>
    <col min="14" max="16384" width="9.140625" style="80"/>
  </cols>
  <sheetData>
    <row r="1" spans="1:11" ht="15" x14ac:dyDescent="0.2">
      <c r="A1" s="3"/>
      <c r="B1" s="184" t="s">
        <v>40</v>
      </c>
      <c r="C1" s="184"/>
      <c r="D1" s="184"/>
      <c r="E1" s="184"/>
      <c r="F1" s="184"/>
      <c r="G1" s="184"/>
      <c r="H1" s="184"/>
      <c r="I1" s="184"/>
      <c r="J1" s="184"/>
      <c r="K1" s="184"/>
    </row>
    <row r="2" spans="1:11" ht="15" x14ac:dyDescent="0.2">
      <c r="A2" s="5"/>
      <c r="B2" s="177" t="s">
        <v>22</v>
      </c>
      <c r="C2" s="177"/>
      <c r="D2" s="177"/>
      <c r="E2" s="177"/>
      <c r="F2" s="177"/>
      <c r="G2" s="177"/>
      <c r="H2" s="177"/>
      <c r="I2" s="177"/>
      <c r="J2" s="177"/>
      <c r="K2" s="177"/>
    </row>
    <row r="3" spans="1:11" ht="15" x14ac:dyDescent="0.2">
      <c r="A3" s="5"/>
      <c r="B3" s="68"/>
      <c r="C3" s="68"/>
      <c r="D3" s="68"/>
      <c r="E3" s="68"/>
      <c r="F3" s="68"/>
      <c r="G3" s="68"/>
      <c r="H3" s="68"/>
      <c r="I3" s="68"/>
      <c r="J3" s="68"/>
      <c r="K3" s="68"/>
    </row>
    <row r="4" spans="1:11" ht="25.5" customHeight="1" x14ac:dyDescent="0.2">
      <c r="A4" s="5"/>
      <c r="C4" s="178" t="s">
        <v>969</v>
      </c>
      <c r="D4" s="178"/>
      <c r="E4" s="178"/>
      <c r="F4" s="178"/>
      <c r="G4" s="178"/>
      <c r="H4" s="178"/>
      <c r="I4" s="178"/>
      <c r="J4" s="178"/>
      <c r="K4" s="68"/>
    </row>
    <row r="5" spans="1:11" ht="15" x14ac:dyDescent="0.2">
      <c r="A5" s="5"/>
      <c r="K5" s="68"/>
    </row>
    <row r="6" spans="1:11" ht="15" x14ac:dyDescent="0.25">
      <c r="A6" s="5"/>
      <c r="B6" s="17" t="s">
        <v>30</v>
      </c>
      <c r="C6" s="17"/>
      <c r="D6" s="18"/>
      <c r="E6" s="19"/>
      <c r="F6" s="21"/>
      <c r="K6" s="68"/>
    </row>
    <row r="7" spans="1:11" ht="15" x14ac:dyDescent="0.25">
      <c r="A7" s="5"/>
      <c r="B7" s="17" t="s">
        <v>32</v>
      </c>
      <c r="C7" s="18" t="s">
        <v>683</v>
      </c>
      <c r="D7" s="18"/>
      <c r="E7" s="19"/>
      <c r="F7" s="21"/>
      <c r="K7" s="68"/>
    </row>
    <row r="8" spans="1:11" ht="15" x14ac:dyDescent="0.25">
      <c r="A8" s="5"/>
      <c r="B8" s="17" t="s">
        <v>33</v>
      </c>
      <c r="C8" s="18" t="s">
        <v>36</v>
      </c>
      <c r="D8" s="18"/>
      <c r="E8" s="19"/>
      <c r="F8" s="21"/>
      <c r="K8" s="68"/>
    </row>
    <row r="9" spans="1:11" ht="15" x14ac:dyDescent="0.25">
      <c r="A9" s="5"/>
      <c r="B9" s="18"/>
      <c r="C9" s="18"/>
      <c r="D9" s="18"/>
      <c r="E9" s="19"/>
      <c r="F9" s="21"/>
      <c r="K9" s="68"/>
    </row>
    <row r="10" spans="1:11" ht="15" x14ac:dyDescent="0.25">
      <c r="A10" s="5"/>
      <c r="B10" s="17" t="s">
        <v>23</v>
      </c>
      <c r="C10" s="18" t="s">
        <v>684</v>
      </c>
      <c r="D10" s="19" t="s">
        <v>31</v>
      </c>
      <c r="E10" s="19"/>
      <c r="F10" s="21"/>
      <c r="K10" s="68"/>
    </row>
    <row r="11" spans="1:11" ht="15" x14ac:dyDescent="0.25">
      <c r="A11" s="5"/>
      <c r="B11" s="17" t="s">
        <v>33</v>
      </c>
      <c r="C11" s="18" t="s">
        <v>37</v>
      </c>
      <c r="D11" s="18"/>
      <c r="E11" s="19"/>
      <c r="F11" s="21"/>
      <c r="K11" s="68"/>
    </row>
    <row r="12" spans="1:11" ht="15" x14ac:dyDescent="0.25">
      <c r="A12" s="5"/>
      <c r="B12" s="17"/>
      <c r="C12" s="18"/>
      <c r="D12" s="18"/>
      <c r="E12" s="19"/>
      <c r="F12" s="21"/>
      <c r="K12" s="68"/>
    </row>
    <row r="13" spans="1:11" ht="15" x14ac:dyDescent="0.25">
      <c r="A13" s="5"/>
      <c r="B13" s="17" t="s">
        <v>29</v>
      </c>
      <c r="C13" s="17"/>
      <c r="D13" s="34">
        <v>45898</v>
      </c>
      <c r="E13" s="20"/>
      <c r="F13" s="21"/>
      <c r="K13" s="68"/>
    </row>
    <row r="14" spans="1:11" ht="15" x14ac:dyDescent="0.2">
      <c r="A14" s="5"/>
      <c r="B14" s="68"/>
      <c r="C14" s="68"/>
      <c r="D14" s="68"/>
      <c r="E14" s="68"/>
      <c r="F14" s="23"/>
      <c r="G14" s="68"/>
      <c r="H14" s="68"/>
      <c r="I14" s="68"/>
      <c r="J14" s="68"/>
      <c r="K14" s="68"/>
    </row>
    <row r="15" spans="1:11" ht="15" x14ac:dyDescent="0.2">
      <c r="A15" s="5"/>
      <c r="B15" s="14" t="s">
        <v>34</v>
      </c>
      <c r="C15" s="15" t="s">
        <v>786</v>
      </c>
      <c r="D15" s="68"/>
      <c r="E15" s="68"/>
      <c r="F15" s="23"/>
      <c r="G15" s="68"/>
      <c r="H15" s="68"/>
      <c r="I15" s="68"/>
      <c r="J15" s="68"/>
      <c r="K15" s="68"/>
    </row>
    <row r="16" spans="1:11" ht="15" x14ac:dyDescent="0.25">
      <c r="A16" s="5"/>
      <c r="B16" s="17" t="s">
        <v>33</v>
      </c>
      <c r="C16" s="18" t="s">
        <v>37</v>
      </c>
      <c r="D16" s="68"/>
      <c r="E16" s="68"/>
      <c r="F16" s="23"/>
      <c r="G16" s="68"/>
      <c r="H16" s="68"/>
      <c r="I16" s="68"/>
      <c r="J16" s="68"/>
      <c r="K16" s="68"/>
    </row>
    <row r="17" spans="1:13" ht="15" x14ac:dyDescent="0.2">
      <c r="A17" s="5"/>
      <c r="B17" s="68"/>
      <c r="C17" s="68"/>
      <c r="D17" s="68"/>
      <c r="E17" s="68"/>
      <c r="F17" s="68"/>
      <c r="G17" s="68"/>
      <c r="H17" s="68"/>
      <c r="I17" s="68"/>
      <c r="J17" s="68"/>
      <c r="K17" s="68"/>
    </row>
    <row r="18" spans="1:13" ht="15" x14ac:dyDescent="0.2">
      <c r="A18" s="5"/>
      <c r="B18" s="68"/>
      <c r="C18" s="183" t="s">
        <v>960</v>
      </c>
      <c r="D18" s="183"/>
      <c r="E18" s="183"/>
      <c r="F18" s="183"/>
      <c r="G18" s="183"/>
      <c r="H18" s="183"/>
      <c r="I18" s="183"/>
      <c r="J18" s="183"/>
      <c r="K18" s="68"/>
    </row>
    <row r="19" spans="1:13" ht="15" x14ac:dyDescent="0.25">
      <c r="A19" s="5"/>
      <c r="B19" s="68"/>
      <c r="C19" s="68"/>
      <c r="D19" s="68"/>
      <c r="E19" s="68"/>
      <c r="F19" s="68"/>
      <c r="G19" s="68"/>
      <c r="H19" s="68"/>
      <c r="I19" s="68"/>
      <c r="J19" s="68"/>
      <c r="K19" s="68"/>
      <c r="M19" s="46"/>
    </row>
    <row r="20" spans="1:13" ht="75" customHeight="1" x14ac:dyDescent="0.2">
      <c r="B20" s="185" t="s">
        <v>0</v>
      </c>
      <c r="C20" s="185" t="s">
        <v>1</v>
      </c>
      <c r="D20" s="185" t="s">
        <v>2</v>
      </c>
      <c r="E20" s="185" t="s">
        <v>3</v>
      </c>
      <c r="F20" s="192" t="s">
        <v>207</v>
      </c>
      <c r="G20" s="186" t="s">
        <v>241</v>
      </c>
      <c r="H20" s="187" t="s">
        <v>5</v>
      </c>
      <c r="I20" s="187" t="s">
        <v>6</v>
      </c>
      <c r="J20" s="181" t="s">
        <v>159</v>
      </c>
      <c r="K20" s="185" t="s">
        <v>7</v>
      </c>
    </row>
    <row r="21" spans="1:13" ht="15" customHeight="1" x14ac:dyDescent="0.2">
      <c r="B21" s="185"/>
      <c r="C21" s="185"/>
      <c r="D21" s="185"/>
      <c r="E21" s="185"/>
      <c r="F21" s="193"/>
      <c r="G21" s="186"/>
      <c r="H21" s="187"/>
      <c r="I21" s="187"/>
      <c r="J21" s="182"/>
      <c r="K21" s="185"/>
    </row>
    <row r="22" spans="1:13" ht="85.5" x14ac:dyDescent="0.2">
      <c r="B22" s="25">
        <v>1</v>
      </c>
      <c r="C22" s="7" t="s">
        <v>961</v>
      </c>
      <c r="D22" s="7" t="s">
        <v>364</v>
      </c>
      <c r="E22" s="7" t="s">
        <v>55</v>
      </c>
      <c r="F22" s="7" t="s">
        <v>233</v>
      </c>
      <c r="G22" s="11">
        <v>2</v>
      </c>
      <c r="H22" s="26">
        <v>0</v>
      </c>
      <c r="I22" s="26">
        <v>2</v>
      </c>
      <c r="J22" s="26">
        <v>1</v>
      </c>
      <c r="K22" s="47"/>
    </row>
    <row r="23" spans="1:13" ht="28.5" x14ac:dyDescent="0.2">
      <c r="B23" s="25">
        <v>2</v>
      </c>
      <c r="C23" s="7" t="s">
        <v>172</v>
      </c>
      <c r="D23" s="7" t="s">
        <v>173</v>
      </c>
      <c r="E23" s="7" t="s">
        <v>55</v>
      </c>
      <c r="F23" s="7" t="s">
        <v>233</v>
      </c>
      <c r="G23" s="11">
        <v>2</v>
      </c>
      <c r="H23" s="26">
        <v>0</v>
      </c>
      <c r="I23" s="26">
        <v>2</v>
      </c>
      <c r="J23" s="26">
        <v>1</v>
      </c>
      <c r="K23" s="47"/>
    </row>
    <row r="24" spans="1:13" ht="171" x14ac:dyDescent="0.2">
      <c r="B24" s="25">
        <v>3</v>
      </c>
      <c r="C24" s="7" t="s">
        <v>962</v>
      </c>
      <c r="D24" s="7" t="s">
        <v>43</v>
      </c>
      <c r="E24" s="7" t="s">
        <v>801</v>
      </c>
      <c r="F24" s="7" t="s">
        <v>802</v>
      </c>
      <c r="G24" s="11">
        <v>10</v>
      </c>
      <c r="H24" s="26">
        <v>10</v>
      </c>
      <c r="I24" s="26">
        <v>0</v>
      </c>
      <c r="J24" s="26">
        <v>0</v>
      </c>
      <c r="K24" s="47"/>
    </row>
    <row r="25" spans="1:13" ht="28.5" x14ac:dyDescent="0.2">
      <c r="B25" s="25">
        <v>4</v>
      </c>
      <c r="C25" s="7" t="s">
        <v>962</v>
      </c>
      <c r="D25" s="7" t="s">
        <v>176</v>
      </c>
      <c r="E25" s="7" t="s">
        <v>55</v>
      </c>
      <c r="F25" s="7" t="s">
        <v>233</v>
      </c>
      <c r="G25" s="11">
        <v>4</v>
      </c>
      <c r="H25" s="26">
        <v>2</v>
      </c>
      <c r="I25" s="26">
        <v>2</v>
      </c>
      <c r="J25" s="26">
        <v>1</v>
      </c>
      <c r="K25" s="47"/>
    </row>
    <row r="26" spans="1:13" ht="28.5" x14ac:dyDescent="0.2">
      <c r="B26" s="25">
        <v>5</v>
      </c>
      <c r="C26" s="7" t="s">
        <v>962</v>
      </c>
      <c r="D26" s="7" t="s">
        <v>52</v>
      </c>
      <c r="E26" s="7" t="s">
        <v>55</v>
      </c>
      <c r="F26" s="7" t="s">
        <v>233</v>
      </c>
      <c r="G26" s="11">
        <v>2</v>
      </c>
      <c r="H26" s="26">
        <v>2</v>
      </c>
      <c r="I26" s="26">
        <v>0</v>
      </c>
      <c r="J26" s="26">
        <v>0</v>
      </c>
      <c r="K26" s="47"/>
    </row>
    <row r="27" spans="1:13" ht="399" x14ac:dyDescent="0.2">
      <c r="B27" s="25">
        <v>6</v>
      </c>
      <c r="C27" s="7" t="s">
        <v>962</v>
      </c>
      <c r="D27" s="7" t="s">
        <v>126</v>
      </c>
      <c r="E27" s="7" t="s">
        <v>208</v>
      </c>
      <c r="F27" s="7" t="s">
        <v>209</v>
      </c>
      <c r="G27" s="11">
        <v>6</v>
      </c>
      <c r="H27" s="26">
        <v>6</v>
      </c>
      <c r="I27" s="26">
        <v>0</v>
      </c>
      <c r="J27" s="26">
        <v>0</v>
      </c>
      <c r="K27" s="47"/>
    </row>
    <row r="28" spans="1:13" ht="42.75" x14ac:dyDescent="0.2">
      <c r="B28" s="25">
        <v>7</v>
      </c>
      <c r="C28" s="7" t="s">
        <v>963</v>
      </c>
      <c r="D28" s="7" t="s">
        <v>964</v>
      </c>
      <c r="E28" s="7" t="s">
        <v>55</v>
      </c>
      <c r="F28" s="7" t="s">
        <v>44</v>
      </c>
      <c r="G28" s="11">
        <v>2</v>
      </c>
      <c r="H28" s="26">
        <v>0</v>
      </c>
      <c r="I28" s="26">
        <v>2</v>
      </c>
      <c r="J28" s="26">
        <v>1</v>
      </c>
      <c r="K28" s="47"/>
    </row>
    <row r="29" spans="1:13" ht="42.75" x14ac:dyDescent="0.2">
      <c r="B29" s="25">
        <v>8</v>
      </c>
      <c r="C29" s="7" t="s">
        <v>963</v>
      </c>
      <c r="D29" s="7" t="s">
        <v>965</v>
      </c>
      <c r="E29" s="7" t="s">
        <v>55</v>
      </c>
      <c r="F29" s="7" t="s">
        <v>233</v>
      </c>
      <c r="G29" s="11">
        <v>6</v>
      </c>
      <c r="H29" s="26">
        <v>2</v>
      </c>
      <c r="I29" s="26">
        <v>4</v>
      </c>
      <c r="J29" s="26">
        <v>0</v>
      </c>
      <c r="K29" s="47"/>
    </row>
    <row r="30" spans="1:13" ht="42.75" x14ac:dyDescent="0.2">
      <c r="B30" s="25">
        <v>9</v>
      </c>
      <c r="C30" s="7" t="s">
        <v>963</v>
      </c>
      <c r="D30" s="7" t="s">
        <v>966</v>
      </c>
      <c r="E30" s="7" t="s">
        <v>55</v>
      </c>
      <c r="F30" s="7" t="s">
        <v>808</v>
      </c>
      <c r="G30" s="11">
        <v>5</v>
      </c>
      <c r="H30" s="26">
        <v>2</v>
      </c>
      <c r="I30" s="26">
        <v>3</v>
      </c>
      <c r="J30" s="26">
        <v>1</v>
      </c>
      <c r="K30" s="47"/>
    </row>
    <row r="31" spans="1:13" ht="28.5" x14ac:dyDescent="0.2">
      <c r="B31" s="25">
        <v>10</v>
      </c>
      <c r="C31" s="7" t="s">
        <v>967</v>
      </c>
      <c r="D31" s="7" t="s">
        <v>174</v>
      </c>
      <c r="E31" s="7" t="s">
        <v>55</v>
      </c>
      <c r="F31" s="7" t="s">
        <v>233</v>
      </c>
      <c r="G31" s="11">
        <v>3</v>
      </c>
      <c r="H31" s="26">
        <v>2</v>
      </c>
      <c r="I31" s="26">
        <v>1</v>
      </c>
      <c r="J31" s="26">
        <v>0</v>
      </c>
      <c r="K31" s="47"/>
    </row>
    <row r="32" spans="1:13" ht="28.5" x14ac:dyDescent="0.2">
      <c r="B32" s="25">
        <v>11</v>
      </c>
      <c r="C32" s="7" t="s">
        <v>967</v>
      </c>
      <c r="D32" s="7" t="s">
        <v>41</v>
      </c>
      <c r="E32" s="7" t="s">
        <v>55</v>
      </c>
      <c r="F32" s="7" t="s">
        <v>233</v>
      </c>
      <c r="G32" s="11">
        <v>5</v>
      </c>
      <c r="H32" s="26">
        <v>2</v>
      </c>
      <c r="I32" s="26">
        <v>3</v>
      </c>
      <c r="J32" s="26">
        <v>2</v>
      </c>
      <c r="K32" s="47"/>
    </row>
    <row r="33" spans="2:11" ht="42.75" x14ac:dyDescent="0.2">
      <c r="B33" s="25">
        <v>12</v>
      </c>
      <c r="C33" s="7" t="s">
        <v>258</v>
      </c>
      <c r="D33" s="7" t="s">
        <v>403</v>
      </c>
      <c r="E33" s="7" t="s">
        <v>55</v>
      </c>
      <c r="F33" s="7" t="s">
        <v>233</v>
      </c>
      <c r="G33" s="11">
        <v>3</v>
      </c>
      <c r="H33" s="26">
        <v>1</v>
      </c>
      <c r="I33" s="26">
        <v>2</v>
      </c>
      <c r="J33" s="26">
        <v>0</v>
      </c>
      <c r="K33" s="47"/>
    </row>
    <row r="34" spans="2:11" ht="42.75" x14ac:dyDescent="0.2">
      <c r="B34" s="25">
        <v>13</v>
      </c>
      <c r="C34" s="7" t="s">
        <v>180</v>
      </c>
      <c r="D34" s="7" t="s">
        <v>968</v>
      </c>
      <c r="E34" s="7" t="s">
        <v>55</v>
      </c>
      <c r="F34" s="7" t="s">
        <v>233</v>
      </c>
      <c r="G34" s="11">
        <v>3</v>
      </c>
      <c r="H34" s="26">
        <v>1</v>
      </c>
      <c r="I34" s="26">
        <v>2</v>
      </c>
      <c r="J34" s="26">
        <v>0</v>
      </c>
      <c r="K34" s="47"/>
    </row>
    <row r="35" spans="2:11" ht="45" x14ac:dyDescent="0.2">
      <c r="B35" s="189" t="s">
        <v>19</v>
      </c>
      <c r="C35" s="190"/>
      <c r="D35" s="190"/>
      <c r="E35" s="190"/>
      <c r="F35" s="191"/>
      <c r="G35" s="10">
        <f>SUM(G22:G34)</f>
        <v>53</v>
      </c>
      <c r="H35" s="10">
        <f>SUM(H22:H34)</f>
        <v>30</v>
      </c>
      <c r="I35" s="10">
        <f>SUM(I22:I34)</f>
        <v>23</v>
      </c>
      <c r="J35" s="10">
        <f>SUM(J22:J34)</f>
        <v>7</v>
      </c>
      <c r="K35" s="35" t="s">
        <v>154</v>
      </c>
    </row>
  </sheetData>
  <mergeCells count="15">
    <mergeCell ref="B35:F35"/>
    <mergeCell ref="H20:H21"/>
    <mergeCell ref="I20:I21"/>
    <mergeCell ref="K20:K21"/>
    <mergeCell ref="B1:K1"/>
    <mergeCell ref="B2:K2"/>
    <mergeCell ref="C4:J4"/>
    <mergeCell ref="C18:J18"/>
    <mergeCell ref="B20:B21"/>
    <mergeCell ref="C20:C21"/>
    <mergeCell ref="D20:D21"/>
    <mergeCell ref="E20:E21"/>
    <mergeCell ref="G20:G21"/>
    <mergeCell ref="J20:J21"/>
    <mergeCell ref="F20:F21"/>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4"/>
  <sheetViews>
    <sheetView zoomScale="80" zoomScaleNormal="80" workbookViewId="0">
      <selection activeCell="E9" sqref="E9"/>
    </sheetView>
  </sheetViews>
  <sheetFormatPr defaultRowHeight="14.25" x14ac:dyDescent="0.2"/>
  <cols>
    <col min="1" max="1" width="9.140625" style="80"/>
    <col min="2" max="2" width="12.7109375" style="80" customWidth="1"/>
    <col min="3" max="3" width="32.7109375" style="80" customWidth="1"/>
    <col min="4" max="4" width="25.7109375" style="80" customWidth="1"/>
    <col min="5" max="5" width="96.7109375" style="80" customWidth="1"/>
    <col min="6" max="11" width="25.7109375" style="80" customWidth="1"/>
    <col min="12" max="12" width="9.140625" style="80"/>
    <col min="13" max="13" width="35.140625" style="80" customWidth="1"/>
    <col min="14" max="16384" width="9.140625" style="80"/>
  </cols>
  <sheetData>
    <row r="1" spans="1:11" ht="15" x14ac:dyDescent="0.2">
      <c r="A1" s="3"/>
      <c r="B1" s="184" t="s">
        <v>182</v>
      </c>
      <c r="C1" s="184"/>
      <c r="D1" s="184"/>
      <c r="E1" s="184"/>
      <c r="F1" s="184"/>
      <c r="G1" s="184"/>
      <c r="H1" s="184"/>
      <c r="I1" s="184"/>
      <c r="J1" s="184"/>
      <c r="K1" s="184"/>
    </row>
    <row r="2" spans="1:11" ht="15" x14ac:dyDescent="0.2">
      <c r="A2" s="5"/>
      <c r="B2" s="177" t="s">
        <v>22</v>
      </c>
      <c r="C2" s="177"/>
      <c r="D2" s="177"/>
      <c r="E2" s="177"/>
      <c r="F2" s="177"/>
      <c r="G2" s="177"/>
      <c r="H2" s="177"/>
      <c r="I2" s="177"/>
      <c r="J2" s="177"/>
      <c r="K2" s="177"/>
    </row>
    <row r="3" spans="1:11" ht="15" x14ac:dyDescent="0.2">
      <c r="A3" s="5"/>
      <c r="B3" s="68"/>
      <c r="C3" s="68"/>
      <c r="D3" s="68"/>
      <c r="E3" s="68"/>
      <c r="F3" s="68"/>
      <c r="G3" s="68"/>
      <c r="H3" s="68"/>
      <c r="I3" s="68"/>
      <c r="J3" s="68"/>
      <c r="K3" s="68"/>
    </row>
    <row r="4" spans="1:11" ht="42.75" customHeight="1" x14ac:dyDescent="0.2">
      <c r="A4" s="5"/>
      <c r="C4" s="178" t="s">
        <v>977</v>
      </c>
      <c r="D4" s="178"/>
      <c r="E4" s="178"/>
      <c r="F4" s="178"/>
      <c r="G4" s="178"/>
      <c r="H4" s="178"/>
      <c r="I4" s="178"/>
      <c r="J4" s="178"/>
      <c r="K4" s="68"/>
    </row>
    <row r="5" spans="1:11" ht="15" x14ac:dyDescent="0.2">
      <c r="A5" s="5"/>
      <c r="K5" s="68"/>
    </row>
    <row r="6" spans="1:11" ht="15" x14ac:dyDescent="0.25">
      <c r="A6" s="5"/>
      <c r="B6" s="17" t="s">
        <v>30</v>
      </c>
      <c r="C6" s="17"/>
      <c r="D6" s="18"/>
      <c r="E6" s="44"/>
      <c r="F6" s="21"/>
      <c r="K6" s="68"/>
    </row>
    <row r="7" spans="1:11" ht="15" x14ac:dyDescent="0.25">
      <c r="A7" s="5"/>
      <c r="B7" s="17" t="s">
        <v>32</v>
      </c>
      <c r="C7" s="18" t="s">
        <v>789</v>
      </c>
      <c r="D7" s="18"/>
      <c r="E7" s="44"/>
      <c r="F7" s="21"/>
      <c r="K7" s="68"/>
    </row>
    <row r="8" spans="1:11" ht="15" x14ac:dyDescent="0.25">
      <c r="A8" s="5"/>
      <c r="B8" s="17" t="s">
        <v>33</v>
      </c>
      <c r="C8" s="18" t="s">
        <v>36</v>
      </c>
      <c r="D8" s="18"/>
      <c r="E8" s="44"/>
      <c r="F8" s="21"/>
      <c r="K8" s="68"/>
    </row>
    <row r="9" spans="1:11" ht="15" x14ac:dyDescent="0.25">
      <c r="A9" s="5"/>
      <c r="B9" s="18"/>
      <c r="C9" s="18"/>
      <c r="D9" s="18"/>
      <c r="E9" s="44"/>
      <c r="F9" s="21"/>
      <c r="K9" s="68"/>
    </row>
    <row r="10" spans="1:11" ht="15" x14ac:dyDescent="0.25">
      <c r="A10" s="5"/>
      <c r="B10" s="17" t="s">
        <v>23</v>
      </c>
      <c r="C10" s="18" t="s">
        <v>791</v>
      </c>
      <c r="D10" s="19" t="s">
        <v>31</v>
      </c>
      <c r="E10" s="44"/>
      <c r="F10" s="21"/>
      <c r="K10" s="68"/>
    </row>
    <row r="11" spans="1:11" ht="15" x14ac:dyDescent="0.25">
      <c r="A11" s="5"/>
      <c r="B11" s="17" t="s">
        <v>33</v>
      </c>
      <c r="C11" s="18" t="s">
        <v>37</v>
      </c>
      <c r="D11" s="18"/>
      <c r="E11" s="44"/>
      <c r="F11" s="21"/>
      <c r="K11" s="68"/>
    </row>
    <row r="12" spans="1:11" ht="15" x14ac:dyDescent="0.25">
      <c r="A12" s="5"/>
      <c r="B12" s="17"/>
      <c r="C12" s="18"/>
      <c r="D12" s="18"/>
      <c r="E12" s="44"/>
      <c r="F12" s="21"/>
      <c r="K12" s="68"/>
    </row>
    <row r="13" spans="1:11" ht="15" x14ac:dyDescent="0.25">
      <c r="A13" s="5"/>
      <c r="B13" s="17" t="s">
        <v>29</v>
      </c>
      <c r="C13" s="17"/>
      <c r="D13" s="34">
        <v>45898</v>
      </c>
      <c r="E13" s="45"/>
      <c r="F13" s="21"/>
      <c r="K13" s="68"/>
    </row>
    <row r="14" spans="1:11" ht="15" x14ac:dyDescent="0.2">
      <c r="A14" s="5"/>
      <c r="B14" s="68"/>
      <c r="C14" s="68"/>
      <c r="D14" s="68"/>
      <c r="E14" s="14"/>
      <c r="F14" s="23"/>
      <c r="G14" s="68"/>
      <c r="H14" s="68"/>
      <c r="I14" s="68"/>
      <c r="J14" s="68"/>
      <c r="K14" s="68"/>
    </row>
    <row r="15" spans="1:11" ht="15" x14ac:dyDescent="0.2">
      <c r="A15" s="5"/>
      <c r="B15" s="14" t="s">
        <v>34</v>
      </c>
      <c r="C15" s="15" t="s">
        <v>792</v>
      </c>
      <c r="D15" s="68"/>
      <c r="E15" s="14"/>
      <c r="F15" s="23"/>
      <c r="G15" s="68"/>
      <c r="H15" s="68"/>
      <c r="I15" s="68"/>
      <c r="J15" s="68"/>
      <c r="K15" s="68"/>
    </row>
    <row r="16" spans="1:11" ht="15" x14ac:dyDescent="0.25">
      <c r="A16" s="5"/>
      <c r="B16" s="17" t="s">
        <v>33</v>
      </c>
      <c r="C16" s="18" t="s">
        <v>37</v>
      </c>
      <c r="D16" s="68"/>
      <c r="E16" s="14"/>
      <c r="F16" s="23"/>
      <c r="G16" s="68"/>
      <c r="H16" s="68"/>
      <c r="I16" s="68"/>
      <c r="J16" s="68"/>
      <c r="K16" s="68"/>
    </row>
    <row r="17" spans="1:13" ht="15" x14ac:dyDescent="0.2">
      <c r="A17" s="5"/>
      <c r="B17" s="68"/>
      <c r="C17" s="68"/>
      <c r="D17" s="68"/>
      <c r="E17" s="68"/>
      <c r="F17" s="68"/>
      <c r="G17" s="68"/>
      <c r="H17" s="68"/>
      <c r="I17" s="68"/>
      <c r="J17" s="68"/>
      <c r="K17" s="68"/>
    </row>
    <row r="18" spans="1:13" ht="15" x14ac:dyDescent="0.2">
      <c r="A18" s="5"/>
      <c r="B18" s="68"/>
      <c r="C18" s="183" t="s">
        <v>970</v>
      </c>
      <c r="D18" s="183"/>
      <c r="E18" s="183"/>
      <c r="F18" s="183"/>
      <c r="G18" s="183"/>
      <c r="H18" s="183"/>
      <c r="I18" s="183"/>
      <c r="J18" s="183"/>
      <c r="K18" s="68"/>
    </row>
    <row r="19" spans="1:13" ht="15" x14ac:dyDescent="0.25">
      <c r="A19" s="5"/>
      <c r="B19" s="68"/>
      <c r="C19" s="68"/>
      <c r="D19" s="68"/>
      <c r="E19" s="68"/>
      <c r="F19" s="68"/>
      <c r="G19" s="68"/>
      <c r="H19" s="68"/>
      <c r="I19" s="68"/>
      <c r="J19" s="68"/>
      <c r="K19" s="68"/>
      <c r="M19" s="46"/>
    </row>
    <row r="20" spans="1:13" ht="45" x14ac:dyDescent="0.2">
      <c r="B20" s="185" t="s">
        <v>0</v>
      </c>
      <c r="C20" s="185" t="s">
        <v>1</v>
      </c>
      <c r="D20" s="185" t="s">
        <v>2</v>
      </c>
      <c r="E20" s="185" t="s">
        <v>3</v>
      </c>
      <c r="F20" s="71" t="s">
        <v>4</v>
      </c>
      <c r="G20" s="186" t="s">
        <v>241</v>
      </c>
      <c r="H20" s="187" t="s">
        <v>5</v>
      </c>
      <c r="I20" s="187" t="s">
        <v>6</v>
      </c>
      <c r="J20" s="181" t="s">
        <v>159</v>
      </c>
      <c r="K20" s="185" t="s">
        <v>7</v>
      </c>
    </row>
    <row r="21" spans="1:13" ht="30" x14ac:dyDescent="0.2">
      <c r="B21" s="185"/>
      <c r="C21" s="185"/>
      <c r="D21" s="185"/>
      <c r="E21" s="185"/>
      <c r="F21" s="71" t="s">
        <v>8</v>
      </c>
      <c r="G21" s="186"/>
      <c r="H21" s="187"/>
      <c r="I21" s="187"/>
      <c r="J21" s="182"/>
      <c r="K21" s="185"/>
    </row>
    <row r="22" spans="1:13" ht="171" x14ac:dyDescent="0.2">
      <c r="B22" s="25">
        <v>1</v>
      </c>
      <c r="C22" s="7" t="s">
        <v>42</v>
      </c>
      <c r="D22" s="7" t="s">
        <v>43</v>
      </c>
      <c r="E22" s="7" t="s">
        <v>801</v>
      </c>
      <c r="F22" s="7" t="s">
        <v>802</v>
      </c>
      <c r="G22" s="11">
        <v>2</v>
      </c>
      <c r="H22" s="38">
        <v>2</v>
      </c>
      <c r="I22" s="38">
        <v>0</v>
      </c>
      <c r="J22" s="38">
        <v>0</v>
      </c>
      <c r="K22" s="47"/>
    </row>
    <row r="23" spans="1:13" ht="50.1" customHeight="1" x14ac:dyDescent="0.2">
      <c r="B23" s="189" t="s">
        <v>19</v>
      </c>
      <c r="C23" s="190"/>
      <c r="D23" s="190"/>
      <c r="E23" s="190"/>
      <c r="F23" s="191"/>
      <c r="G23" s="41">
        <f>SUM(G22:G22)</f>
        <v>2</v>
      </c>
      <c r="H23" s="41">
        <f>SUM(H22:H22)</f>
        <v>2</v>
      </c>
      <c r="I23" s="41">
        <f>SUM(I22:I22)</f>
        <v>0</v>
      </c>
      <c r="J23" s="41">
        <f>SUM(J22:J22)</f>
        <v>0</v>
      </c>
      <c r="K23" s="35" t="s">
        <v>154</v>
      </c>
    </row>
    <row r="24" spans="1:13" ht="21.75" customHeight="1" x14ac:dyDescent="0.2"/>
  </sheetData>
  <mergeCells count="14">
    <mergeCell ref="B23:F23"/>
    <mergeCell ref="B1:K1"/>
    <mergeCell ref="B2:K2"/>
    <mergeCell ref="C4:J4"/>
    <mergeCell ref="C18:J18"/>
    <mergeCell ref="B20:B21"/>
    <mergeCell ref="C20:C21"/>
    <mergeCell ref="I20:I21"/>
    <mergeCell ref="K20:K21"/>
    <mergeCell ref="H20:H21"/>
    <mergeCell ref="D20:D21"/>
    <mergeCell ref="E20:E21"/>
    <mergeCell ref="G20:G21"/>
    <mergeCell ref="J20:J21"/>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1"/>
  <sheetViews>
    <sheetView zoomScale="80" zoomScaleNormal="80" workbookViewId="0">
      <selection activeCell="E15" sqref="E15"/>
    </sheetView>
  </sheetViews>
  <sheetFormatPr defaultRowHeight="15" x14ac:dyDescent="0.25"/>
  <cols>
    <col min="1" max="1" width="9.140625" style="4"/>
    <col min="2" max="2" width="12.7109375" style="4" customWidth="1"/>
    <col min="3" max="3" width="32.7109375" style="4" customWidth="1"/>
    <col min="4" max="4" width="25.7109375" style="4" customWidth="1"/>
    <col min="5" max="5" width="76.42578125" style="4" customWidth="1"/>
    <col min="6" max="11" width="25.7109375" style="4" customWidth="1"/>
    <col min="12" max="12" width="19.28515625" style="4" customWidth="1"/>
    <col min="13" max="13" width="35.140625" style="4" customWidth="1"/>
    <col min="14" max="16384" width="9.140625" style="4"/>
  </cols>
  <sheetData>
    <row r="1" spans="1:13" x14ac:dyDescent="0.25">
      <c r="A1" s="3"/>
      <c r="B1" s="184" t="s">
        <v>183</v>
      </c>
      <c r="C1" s="184"/>
      <c r="D1" s="184"/>
      <c r="E1" s="184"/>
      <c r="F1" s="184"/>
      <c r="G1" s="184"/>
      <c r="H1" s="184"/>
      <c r="I1" s="184"/>
      <c r="J1" s="184"/>
      <c r="K1" s="184"/>
    </row>
    <row r="2" spans="1:13" x14ac:dyDescent="0.25">
      <c r="A2" s="5"/>
      <c r="B2" s="177" t="s">
        <v>22</v>
      </c>
      <c r="C2" s="177"/>
      <c r="D2" s="177"/>
      <c r="E2" s="177"/>
      <c r="F2" s="177"/>
      <c r="G2" s="177"/>
      <c r="H2" s="177"/>
      <c r="I2" s="177"/>
      <c r="J2" s="177"/>
      <c r="K2" s="177"/>
    </row>
    <row r="3" spans="1:13" x14ac:dyDescent="0.25">
      <c r="A3" s="5"/>
      <c r="B3" s="68"/>
      <c r="C3" s="68"/>
      <c r="D3" s="68"/>
      <c r="E3" s="68"/>
      <c r="F3" s="68"/>
      <c r="G3" s="68"/>
      <c r="H3" s="68"/>
      <c r="I3" s="68"/>
      <c r="J3" s="68"/>
      <c r="K3" s="68"/>
    </row>
    <row r="4" spans="1:13" ht="23.25" customHeight="1" x14ac:dyDescent="0.25">
      <c r="A4" s="5"/>
      <c r="C4" s="178" t="s">
        <v>978</v>
      </c>
      <c r="D4" s="178"/>
      <c r="E4" s="178"/>
      <c r="F4" s="178"/>
      <c r="G4" s="178"/>
      <c r="H4" s="178"/>
      <c r="I4" s="178"/>
      <c r="J4" s="178"/>
      <c r="K4" s="68"/>
    </row>
    <row r="5" spans="1:13" x14ac:dyDescent="0.25">
      <c r="A5" s="5"/>
      <c r="B5" s="80"/>
      <c r="C5" s="80"/>
      <c r="K5" s="68"/>
    </row>
    <row r="6" spans="1:13" x14ac:dyDescent="0.25">
      <c r="A6" s="5"/>
      <c r="B6" s="17" t="s">
        <v>30</v>
      </c>
      <c r="C6" s="18"/>
      <c r="D6" s="18"/>
      <c r="E6" s="19"/>
      <c r="F6" s="22"/>
      <c r="K6" s="68"/>
    </row>
    <row r="7" spans="1:13" x14ac:dyDescent="0.25">
      <c r="A7" s="5"/>
      <c r="B7" s="17" t="s">
        <v>32</v>
      </c>
      <c r="C7" s="18" t="s">
        <v>326</v>
      </c>
      <c r="D7" s="18"/>
      <c r="E7" s="19"/>
      <c r="F7" s="22"/>
      <c r="K7" s="68"/>
    </row>
    <row r="8" spans="1:13" x14ac:dyDescent="0.25">
      <c r="A8" s="5"/>
      <c r="B8" s="17" t="s">
        <v>33</v>
      </c>
      <c r="C8" s="18" t="s">
        <v>37</v>
      </c>
      <c r="D8" s="18"/>
      <c r="E8" s="19"/>
      <c r="F8" s="22"/>
      <c r="K8" s="68"/>
    </row>
    <row r="9" spans="1:13" x14ac:dyDescent="0.25">
      <c r="A9" s="5"/>
      <c r="B9" s="18"/>
      <c r="C9" s="18"/>
      <c r="D9" s="18"/>
      <c r="E9" s="20"/>
      <c r="F9" s="22"/>
      <c r="K9" s="68"/>
    </row>
    <row r="10" spans="1:13" x14ac:dyDescent="0.25">
      <c r="A10" s="5"/>
      <c r="B10" s="17" t="s">
        <v>29</v>
      </c>
      <c r="C10" s="18"/>
      <c r="D10" s="24" t="s">
        <v>971</v>
      </c>
      <c r="E10" s="68"/>
      <c r="F10" s="23"/>
      <c r="G10" s="68"/>
      <c r="H10" s="68"/>
      <c r="I10" s="68"/>
      <c r="J10" s="68"/>
      <c r="K10" s="68"/>
    </row>
    <row r="11" spans="1:13" x14ac:dyDescent="0.25">
      <c r="A11" s="5"/>
      <c r="B11" s="52"/>
      <c r="C11" s="52"/>
      <c r="D11" s="52"/>
      <c r="E11" s="68"/>
      <c r="F11" s="23"/>
      <c r="G11" s="68"/>
      <c r="H11" s="68"/>
      <c r="I11" s="68"/>
      <c r="J11" s="68"/>
      <c r="K11" s="68"/>
    </row>
    <row r="12" spans="1:13" x14ac:dyDescent="0.25">
      <c r="A12" s="5"/>
      <c r="B12" s="14" t="s">
        <v>23</v>
      </c>
      <c r="C12" s="15" t="s">
        <v>790</v>
      </c>
      <c r="D12" s="52"/>
      <c r="E12" s="68"/>
      <c r="F12" s="23"/>
      <c r="G12" s="68"/>
      <c r="H12" s="68"/>
      <c r="I12" s="68"/>
      <c r="J12" s="68"/>
      <c r="K12" s="68"/>
    </row>
    <row r="13" spans="1:13" x14ac:dyDescent="0.25">
      <c r="A13" s="5"/>
      <c r="B13" s="17" t="s">
        <v>33</v>
      </c>
      <c r="C13" s="18" t="s">
        <v>37</v>
      </c>
      <c r="D13" s="52"/>
      <c r="E13" s="68"/>
      <c r="F13" s="68"/>
      <c r="G13" s="68"/>
      <c r="H13" s="68"/>
      <c r="I13" s="68"/>
      <c r="J13" s="68"/>
      <c r="K13" s="68"/>
    </row>
    <row r="14" spans="1:13" x14ac:dyDescent="0.25">
      <c r="A14" s="5"/>
      <c r="B14" s="68"/>
      <c r="C14" s="183" t="s">
        <v>972</v>
      </c>
      <c r="D14" s="183"/>
      <c r="E14" s="183"/>
      <c r="F14" s="183"/>
      <c r="G14" s="183"/>
      <c r="H14" s="183"/>
      <c r="I14" s="183"/>
      <c r="J14" s="183"/>
      <c r="K14" s="68"/>
    </row>
    <row r="15" spans="1:13" x14ac:dyDescent="0.25">
      <c r="A15" s="5"/>
      <c r="B15" s="68"/>
      <c r="C15" s="68"/>
      <c r="D15" s="68"/>
      <c r="E15" s="68"/>
      <c r="F15" s="68"/>
      <c r="G15" s="68"/>
      <c r="H15" s="68"/>
      <c r="I15" s="68"/>
      <c r="J15" s="68"/>
      <c r="K15" s="68"/>
      <c r="M15" s="1"/>
    </row>
    <row r="16" spans="1:13" ht="45" x14ac:dyDescent="0.25">
      <c r="B16" s="185" t="s">
        <v>0</v>
      </c>
      <c r="C16" s="185" t="s">
        <v>1</v>
      </c>
      <c r="D16" s="185" t="s">
        <v>2</v>
      </c>
      <c r="E16" s="185" t="s">
        <v>3</v>
      </c>
      <c r="F16" s="71" t="s">
        <v>4</v>
      </c>
      <c r="G16" s="186" t="s">
        <v>241</v>
      </c>
      <c r="H16" s="187" t="s">
        <v>5</v>
      </c>
      <c r="I16" s="187" t="s">
        <v>6</v>
      </c>
      <c r="J16" s="181" t="s">
        <v>159</v>
      </c>
      <c r="K16" s="185" t="s">
        <v>7</v>
      </c>
    </row>
    <row r="17" spans="2:11" ht="30" x14ac:dyDescent="0.25">
      <c r="B17" s="185"/>
      <c r="C17" s="185"/>
      <c r="D17" s="185"/>
      <c r="E17" s="185"/>
      <c r="F17" s="71" t="s">
        <v>8</v>
      </c>
      <c r="G17" s="186"/>
      <c r="H17" s="187"/>
      <c r="I17" s="187"/>
      <c r="J17" s="182"/>
      <c r="K17" s="185"/>
    </row>
    <row r="18" spans="2:11" ht="28.5" x14ac:dyDescent="0.25">
      <c r="B18" s="138">
        <v>1</v>
      </c>
      <c r="C18" s="133" t="s">
        <v>973</v>
      </c>
      <c r="D18" s="133" t="s">
        <v>974</v>
      </c>
      <c r="E18" s="133" t="s">
        <v>55</v>
      </c>
      <c r="F18" s="133" t="s">
        <v>233</v>
      </c>
      <c r="G18" s="39">
        <v>2</v>
      </c>
      <c r="H18" s="40">
        <v>0</v>
      </c>
      <c r="I18" s="40">
        <v>2</v>
      </c>
      <c r="J18" s="40">
        <v>1</v>
      </c>
      <c r="K18" s="51"/>
    </row>
    <row r="19" spans="2:11" ht="28.5" x14ac:dyDescent="0.25">
      <c r="B19" s="138">
        <v>2</v>
      </c>
      <c r="C19" s="133" t="s">
        <v>973</v>
      </c>
      <c r="D19" s="133" t="s">
        <v>41</v>
      </c>
      <c r="E19" s="133" t="s">
        <v>55</v>
      </c>
      <c r="F19" s="133" t="s">
        <v>233</v>
      </c>
      <c r="G19" s="144">
        <v>1</v>
      </c>
      <c r="H19" s="144">
        <v>0</v>
      </c>
      <c r="I19" s="144">
        <v>1</v>
      </c>
      <c r="J19" s="144">
        <v>0</v>
      </c>
      <c r="K19" s="145"/>
    </row>
    <row r="20" spans="2:11" ht="114" x14ac:dyDescent="0.25">
      <c r="B20" s="138">
        <v>3</v>
      </c>
      <c r="C20" s="133" t="s">
        <v>975</v>
      </c>
      <c r="D20" s="133" t="s">
        <v>810</v>
      </c>
      <c r="E20" s="133" t="s">
        <v>168</v>
      </c>
      <c r="F20" s="133" t="s">
        <v>976</v>
      </c>
      <c r="G20" s="144">
        <v>1</v>
      </c>
      <c r="H20" s="144">
        <v>0</v>
      </c>
      <c r="I20" s="144">
        <v>1</v>
      </c>
      <c r="J20" s="144">
        <v>0</v>
      </c>
      <c r="K20" s="145"/>
    </row>
    <row r="21" spans="2:11" ht="58.5" customHeight="1" x14ac:dyDescent="0.25">
      <c r="B21" s="189" t="s">
        <v>19</v>
      </c>
      <c r="C21" s="190"/>
      <c r="D21" s="190"/>
      <c r="E21" s="190"/>
      <c r="F21" s="191"/>
      <c r="G21" s="10">
        <f>SUM(G18:G20)</f>
        <v>4</v>
      </c>
      <c r="H21" s="10">
        <f>SUM(H18:H20)</f>
        <v>0</v>
      </c>
      <c r="I21" s="10">
        <f>SUM(I18:I20)</f>
        <v>4</v>
      </c>
      <c r="J21" s="10">
        <f>SUM(J18:J20)</f>
        <v>1</v>
      </c>
      <c r="K21" s="35" t="s">
        <v>154</v>
      </c>
    </row>
  </sheetData>
  <mergeCells count="14">
    <mergeCell ref="B21:F21"/>
    <mergeCell ref="C16:C17"/>
    <mergeCell ref="D16:D17"/>
    <mergeCell ref="E16:E17"/>
    <mergeCell ref="G16:G17"/>
    <mergeCell ref="B1:K1"/>
    <mergeCell ref="B2:K2"/>
    <mergeCell ref="C4:J4"/>
    <mergeCell ref="C14:J14"/>
    <mergeCell ref="B16:B17"/>
    <mergeCell ref="I16:I17"/>
    <mergeCell ref="J16:J17"/>
    <mergeCell ref="K16:K17"/>
    <mergeCell ref="H16:H17"/>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1"/>
  <sheetViews>
    <sheetView zoomScale="80" zoomScaleNormal="80" workbookViewId="0">
      <selection activeCell="E11" sqref="E11"/>
    </sheetView>
  </sheetViews>
  <sheetFormatPr defaultRowHeight="14.25" x14ac:dyDescent="0.2"/>
  <cols>
    <col min="1" max="1" width="9.140625" style="80"/>
    <col min="2" max="2" width="12.7109375" style="80" customWidth="1"/>
    <col min="3" max="3" width="32.7109375" style="80" customWidth="1"/>
    <col min="4" max="4" width="25.7109375" style="80" customWidth="1"/>
    <col min="5" max="5" width="69.28515625" style="80" customWidth="1"/>
    <col min="6" max="11" width="25.7109375" style="80" customWidth="1"/>
    <col min="12" max="12" width="28.85546875" style="80" customWidth="1"/>
    <col min="13" max="13" width="35.140625" style="80" customWidth="1"/>
    <col min="14" max="16384" width="9.140625" style="80"/>
  </cols>
  <sheetData>
    <row r="1" spans="1:13" x14ac:dyDescent="0.2">
      <c r="A1" s="120"/>
      <c r="B1" s="194" t="s">
        <v>183</v>
      </c>
      <c r="C1" s="194"/>
      <c r="D1" s="194"/>
      <c r="E1" s="194"/>
      <c r="F1" s="194"/>
      <c r="G1" s="194"/>
      <c r="H1" s="194"/>
      <c r="I1" s="194"/>
      <c r="J1" s="194"/>
      <c r="K1" s="194"/>
    </row>
    <row r="2" spans="1:13" ht="15" x14ac:dyDescent="0.2">
      <c r="A2" s="5"/>
      <c r="B2" s="177" t="s">
        <v>22</v>
      </c>
      <c r="C2" s="177"/>
      <c r="D2" s="177"/>
      <c r="E2" s="177"/>
      <c r="F2" s="177"/>
      <c r="G2" s="177"/>
      <c r="H2" s="177"/>
      <c r="I2" s="177"/>
      <c r="J2" s="177"/>
      <c r="K2" s="177"/>
    </row>
    <row r="3" spans="1:13" ht="15" x14ac:dyDescent="0.2">
      <c r="A3" s="5"/>
      <c r="B3" s="68"/>
      <c r="C3" s="68"/>
      <c r="D3" s="68"/>
      <c r="E3" s="68"/>
      <c r="F3" s="68"/>
      <c r="G3" s="68"/>
      <c r="H3" s="68"/>
      <c r="I3" s="68"/>
      <c r="J3" s="68"/>
      <c r="K3" s="68"/>
    </row>
    <row r="4" spans="1:13" ht="20.25" customHeight="1" x14ac:dyDescent="0.25">
      <c r="A4" s="5"/>
      <c r="B4" s="13"/>
      <c r="C4" s="178" t="s">
        <v>984</v>
      </c>
      <c r="D4" s="178"/>
      <c r="E4" s="178"/>
      <c r="F4" s="178"/>
      <c r="G4" s="178"/>
      <c r="H4" s="178"/>
      <c r="I4" s="178"/>
      <c r="J4" s="178"/>
      <c r="K4" s="68"/>
    </row>
    <row r="5" spans="1:13" x14ac:dyDescent="0.2">
      <c r="A5" s="5"/>
      <c r="K5" s="52"/>
    </row>
    <row r="6" spans="1:13" ht="15" x14ac:dyDescent="0.25">
      <c r="A6" s="5"/>
      <c r="B6" s="17" t="s">
        <v>30</v>
      </c>
      <c r="C6" s="18"/>
      <c r="D6" s="18"/>
      <c r="E6" s="18"/>
      <c r="F6" s="21"/>
      <c r="K6" s="52"/>
    </row>
    <row r="7" spans="1:13" ht="17.25" customHeight="1" x14ac:dyDescent="0.25">
      <c r="A7" s="5"/>
      <c r="B7" s="17" t="s">
        <v>32</v>
      </c>
      <c r="C7" s="18" t="s">
        <v>326</v>
      </c>
      <c r="D7" s="18"/>
      <c r="E7" s="18"/>
      <c r="F7" s="21"/>
      <c r="K7" s="52"/>
    </row>
    <row r="8" spans="1:13" ht="15.75" customHeight="1" x14ac:dyDescent="0.25">
      <c r="A8" s="5"/>
      <c r="B8" s="17" t="s">
        <v>33</v>
      </c>
      <c r="C8" s="18" t="s">
        <v>37</v>
      </c>
      <c r="D8" s="18"/>
      <c r="E8" s="18"/>
      <c r="F8" s="21"/>
      <c r="K8" s="52"/>
    </row>
    <row r="9" spans="1:13" x14ac:dyDescent="0.2">
      <c r="A9" s="5"/>
      <c r="B9" s="18"/>
      <c r="C9" s="18"/>
      <c r="D9" s="18"/>
      <c r="E9" s="18"/>
      <c r="F9" s="21"/>
      <c r="K9" s="52"/>
    </row>
    <row r="10" spans="1:13" ht="15" x14ac:dyDescent="0.25">
      <c r="A10" s="5"/>
      <c r="B10" s="17" t="s">
        <v>29</v>
      </c>
      <c r="C10" s="18"/>
      <c r="D10" s="24" t="s">
        <v>971</v>
      </c>
      <c r="E10" s="53"/>
      <c r="F10" s="21"/>
      <c r="K10" s="52"/>
    </row>
    <row r="11" spans="1:13" x14ac:dyDescent="0.2">
      <c r="A11" s="5"/>
      <c r="B11" s="52"/>
      <c r="C11" s="52"/>
      <c r="D11" s="52"/>
      <c r="E11" s="52"/>
      <c r="F11" s="54"/>
      <c r="G11" s="52"/>
      <c r="H11" s="52"/>
      <c r="I11" s="52"/>
      <c r="J11" s="52"/>
      <c r="K11" s="52"/>
    </row>
    <row r="12" spans="1:13" ht="15" x14ac:dyDescent="0.2">
      <c r="A12" s="5"/>
      <c r="B12" s="14" t="s">
        <v>23</v>
      </c>
      <c r="C12" s="15" t="s">
        <v>790</v>
      </c>
      <c r="D12" s="52"/>
      <c r="E12" s="52"/>
      <c r="F12" s="54"/>
      <c r="G12" s="52"/>
      <c r="H12" s="52"/>
      <c r="I12" s="52"/>
      <c r="J12" s="52"/>
      <c r="K12" s="52"/>
    </row>
    <row r="13" spans="1:13" ht="15" x14ac:dyDescent="0.25">
      <c r="A13" s="5"/>
      <c r="B13" s="17" t="s">
        <v>33</v>
      </c>
      <c r="C13" s="18" t="s">
        <v>37</v>
      </c>
      <c r="D13" s="52"/>
      <c r="E13" s="52"/>
      <c r="F13" s="54"/>
      <c r="G13" s="52"/>
      <c r="H13" s="52"/>
      <c r="I13" s="52"/>
      <c r="J13" s="52"/>
      <c r="K13" s="52"/>
    </row>
    <row r="14" spans="1:13" x14ac:dyDescent="0.2">
      <c r="A14" s="5"/>
      <c r="B14" s="52"/>
      <c r="C14" s="52"/>
      <c r="D14" s="52"/>
      <c r="E14" s="52"/>
      <c r="F14" s="52"/>
      <c r="G14" s="52"/>
      <c r="H14" s="52"/>
      <c r="I14" s="52"/>
      <c r="J14" s="52"/>
      <c r="K14" s="52"/>
    </row>
    <row r="15" spans="1:13" ht="15" customHeight="1" x14ac:dyDescent="0.2">
      <c r="A15" s="5"/>
      <c r="B15" s="52"/>
      <c r="C15" s="183" t="s">
        <v>985</v>
      </c>
      <c r="D15" s="183"/>
      <c r="E15" s="183"/>
      <c r="F15" s="183"/>
      <c r="G15" s="183"/>
      <c r="H15" s="183"/>
      <c r="I15" s="183"/>
      <c r="J15" s="183"/>
      <c r="K15" s="52"/>
    </row>
    <row r="16" spans="1:13" x14ac:dyDescent="0.2">
      <c r="A16" s="5"/>
      <c r="B16" s="52"/>
      <c r="C16" s="52"/>
      <c r="D16" s="52"/>
      <c r="E16" s="52"/>
      <c r="F16" s="52"/>
      <c r="G16" s="52"/>
      <c r="H16" s="52"/>
      <c r="I16" s="52"/>
      <c r="J16" s="52"/>
      <c r="K16" s="52"/>
      <c r="M16" s="21"/>
    </row>
    <row r="17" spans="2:12" s="13" customFormat="1" ht="75" customHeight="1" x14ac:dyDescent="0.25">
      <c r="B17" s="185" t="s">
        <v>0</v>
      </c>
      <c r="C17" s="185" t="s">
        <v>1</v>
      </c>
      <c r="D17" s="185" t="s">
        <v>2</v>
      </c>
      <c r="E17" s="185" t="s">
        <v>3</v>
      </c>
      <c r="F17" s="192" t="s">
        <v>979</v>
      </c>
      <c r="G17" s="186" t="s">
        <v>241</v>
      </c>
      <c r="H17" s="187" t="s">
        <v>5</v>
      </c>
      <c r="I17" s="187" t="s">
        <v>6</v>
      </c>
      <c r="J17" s="181" t="s">
        <v>159</v>
      </c>
      <c r="K17" s="185" t="s">
        <v>7</v>
      </c>
    </row>
    <row r="18" spans="2:12" s="13" customFormat="1" ht="15" x14ac:dyDescent="0.25">
      <c r="B18" s="185"/>
      <c r="C18" s="185"/>
      <c r="D18" s="185"/>
      <c r="E18" s="185"/>
      <c r="F18" s="193"/>
      <c r="G18" s="186"/>
      <c r="H18" s="187"/>
      <c r="I18" s="187"/>
      <c r="J18" s="182"/>
      <c r="K18" s="185"/>
    </row>
    <row r="19" spans="2:12" ht="101.25" customHeight="1" x14ac:dyDescent="0.2">
      <c r="B19" s="48">
        <v>1</v>
      </c>
      <c r="C19" s="55" t="s">
        <v>980</v>
      </c>
      <c r="D19" s="55" t="s">
        <v>981</v>
      </c>
      <c r="E19" s="2" t="s">
        <v>168</v>
      </c>
      <c r="F19" s="2" t="s">
        <v>976</v>
      </c>
      <c r="G19" s="31">
        <v>1</v>
      </c>
      <c r="H19" s="31">
        <v>1</v>
      </c>
      <c r="I19" s="31">
        <v>0</v>
      </c>
      <c r="J19" s="31">
        <v>0</v>
      </c>
      <c r="K19" s="60"/>
      <c r="L19" s="56"/>
    </row>
    <row r="20" spans="2:12" ht="108.75" customHeight="1" x14ac:dyDescent="0.2">
      <c r="B20" s="48">
        <v>2</v>
      </c>
      <c r="C20" s="55" t="s">
        <v>982</v>
      </c>
      <c r="D20" s="55" t="s">
        <v>810</v>
      </c>
      <c r="E20" s="57" t="s">
        <v>168</v>
      </c>
      <c r="F20" s="57" t="s">
        <v>976</v>
      </c>
      <c r="G20" s="58">
        <v>1</v>
      </c>
      <c r="H20" s="58">
        <v>1</v>
      </c>
      <c r="I20" s="58">
        <v>0</v>
      </c>
      <c r="J20" s="58">
        <v>0</v>
      </c>
      <c r="K20" s="146"/>
    </row>
    <row r="21" spans="2:12" ht="194.1" customHeight="1" x14ac:dyDescent="0.2">
      <c r="B21" s="48">
        <v>3</v>
      </c>
      <c r="C21" s="55" t="s">
        <v>983</v>
      </c>
      <c r="D21" s="59" t="s">
        <v>171</v>
      </c>
      <c r="E21" s="57" t="s">
        <v>168</v>
      </c>
      <c r="F21" s="55" t="s">
        <v>976</v>
      </c>
      <c r="G21" s="58">
        <v>1</v>
      </c>
      <c r="H21" s="58">
        <v>1</v>
      </c>
      <c r="I21" s="58">
        <v>0</v>
      </c>
      <c r="J21" s="58">
        <v>0</v>
      </c>
      <c r="K21" s="146"/>
    </row>
    <row r="22" spans="2:12" ht="45" x14ac:dyDescent="0.2">
      <c r="B22" s="195" t="s">
        <v>19</v>
      </c>
      <c r="C22" s="196"/>
      <c r="D22" s="196"/>
      <c r="E22" s="196"/>
      <c r="F22" s="197"/>
      <c r="G22" s="41">
        <f>SUM(G19:G21)</f>
        <v>3</v>
      </c>
      <c r="H22" s="41">
        <f>SUM(H19:H21)</f>
        <v>3</v>
      </c>
      <c r="I22" s="41">
        <f>SUM(I19:I21)</f>
        <v>0</v>
      </c>
      <c r="J22" s="41">
        <f>SUM(J19:J21)</f>
        <v>0</v>
      </c>
      <c r="K22" s="35" t="s">
        <v>154</v>
      </c>
    </row>
    <row r="28" spans="2:12" x14ac:dyDescent="0.2">
      <c r="E28" s="147"/>
    </row>
    <row r="31" spans="2:12" x14ac:dyDescent="0.2">
      <c r="H31" s="147"/>
    </row>
  </sheetData>
  <mergeCells count="15">
    <mergeCell ref="B22:F22"/>
    <mergeCell ref="C17:C18"/>
    <mergeCell ref="D17:D18"/>
    <mergeCell ref="E17:E18"/>
    <mergeCell ref="F17:F18"/>
    <mergeCell ref="B1:K1"/>
    <mergeCell ref="B2:K2"/>
    <mergeCell ref="C4:J4"/>
    <mergeCell ref="C15:J15"/>
    <mergeCell ref="B17:B18"/>
    <mergeCell ref="H17:H18"/>
    <mergeCell ref="I17:I18"/>
    <mergeCell ref="J17:J18"/>
    <mergeCell ref="K17:K18"/>
    <mergeCell ref="G17:G18"/>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1"/>
  <sheetViews>
    <sheetView topLeftCell="B1" zoomScale="85" zoomScaleNormal="85" workbookViewId="0">
      <selection activeCell="E9" sqref="E9"/>
    </sheetView>
  </sheetViews>
  <sheetFormatPr defaultRowHeight="15" x14ac:dyDescent="0.25"/>
  <cols>
    <col min="1" max="1" width="9.140625" style="4"/>
    <col min="2" max="2" width="12.7109375" style="4" customWidth="1"/>
    <col min="3" max="3" width="32.7109375" style="4" customWidth="1"/>
    <col min="4" max="4" width="25.7109375" style="4" customWidth="1"/>
    <col min="5" max="5" width="98.5703125" style="4" customWidth="1"/>
    <col min="6" max="6" width="25.7109375" style="4" customWidth="1"/>
    <col min="7" max="7" width="23.42578125" style="4" customWidth="1"/>
    <col min="8" max="11" width="25.7109375" style="4" customWidth="1"/>
    <col min="12" max="12" width="9.140625" style="4"/>
    <col min="13" max="13" width="35.140625" style="4" customWidth="1"/>
    <col min="14" max="16384" width="9.140625" style="4"/>
  </cols>
  <sheetData>
    <row r="1" spans="1:13" x14ac:dyDescent="0.25">
      <c r="A1" s="3"/>
      <c r="B1" s="176" t="s">
        <v>202</v>
      </c>
      <c r="C1" s="176"/>
      <c r="D1" s="176"/>
      <c r="E1" s="176"/>
      <c r="F1" s="176"/>
      <c r="G1" s="176"/>
      <c r="H1" s="176"/>
      <c r="I1" s="176"/>
      <c r="J1" s="176"/>
      <c r="K1" s="176"/>
    </row>
    <row r="2" spans="1:13" x14ac:dyDescent="0.25">
      <c r="A2" s="5"/>
      <c r="B2" s="177" t="s">
        <v>22</v>
      </c>
      <c r="C2" s="177"/>
      <c r="D2" s="177"/>
      <c r="E2" s="177"/>
      <c r="F2" s="177"/>
      <c r="G2" s="177"/>
      <c r="H2" s="177"/>
      <c r="I2" s="177"/>
      <c r="J2" s="177"/>
      <c r="K2" s="177"/>
    </row>
    <row r="3" spans="1:13" x14ac:dyDescent="0.25">
      <c r="A3" s="5"/>
      <c r="B3" s="68"/>
      <c r="C3" s="68"/>
      <c r="D3" s="68"/>
      <c r="E3" s="68"/>
      <c r="F3" s="68"/>
      <c r="G3" s="68"/>
      <c r="H3" s="68"/>
      <c r="I3" s="68"/>
      <c r="J3" s="68"/>
      <c r="K3" s="68"/>
    </row>
    <row r="4" spans="1:13" ht="24.75" customHeight="1" x14ac:dyDescent="0.25">
      <c r="A4" s="5"/>
      <c r="C4" s="178" t="s">
        <v>1136</v>
      </c>
      <c r="D4" s="178"/>
      <c r="E4" s="178"/>
      <c r="F4" s="178"/>
      <c r="G4" s="178"/>
      <c r="H4" s="178"/>
      <c r="I4" s="178"/>
      <c r="J4" s="178"/>
      <c r="K4" s="68"/>
    </row>
    <row r="5" spans="1:13" x14ac:dyDescent="0.25">
      <c r="A5" s="5"/>
      <c r="B5" s="80"/>
      <c r="C5" s="80"/>
      <c r="K5" s="68"/>
    </row>
    <row r="6" spans="1:13" x14ac:dyDescent="0.25">
      <c r="A6" s="5"/>
      <c r="B6" s="18"/>
      <c r="C6" s="18"/>
      <c r="D6" s="18"/>
      <c r="E6" s="19"/>
      <c r="F6" s="22"/>
      <c r="K6" s="68"/>
    </row>
    <row r="7" spans="1:13" x14ac:dyDescent="0.25">
      <c r="A7" s="5"/>
      <c r="B7" s="17" t="s">
        <v>30</v>
      </c>
      <c r="C7" s="18"/>
      <c r="D7" s="18"/>
      <c r="E7" s="19"/>
      <c r="F7" s="22"/>
      <c r="K7" s="68"/>
    </row>
    <row r="8" spans="1:13" x14ac:dyDescent="0.25">
      <c r="A8" s="5"/>
      <c r="B8" s="17" t="s">
        <v>32</v>
      </c>
      <c r="C8" s="18" t="s">
        <v>326</v>
      </c>
      <c r="D8" s="18"/>
      <c r="E8" s="19"/>
      <c r="F8" s="22"/>
      <c r="K8" s="68"/>
    </row>
    <row r="9" spans="1:13" x14ac:dyDescent="0.25">
      <c r="A9" s="5"/>
      <c r="B9" s="17" t="s">
        <v>33</v>
      </c>
      <c r="C9" s="18" t="s">
        <v>37</v>
      </c>
      <c r="D9" s="18"/>
      <c r="E9" s="19"/>
      <c r="F9" s="22"/>
      <c r="K9" s="68"/>
    </row>
    <row r="10" spans="1:13" x14ac:dyDescent="0.25">
      <c r="A10" s="5"/>
      <c r="B10" s="18"/>
      <c r="C10" s="18"/>
      <c r="D10" s="18"/>
      <c r="E10" s="20"/>
      <c r="F10" s="22"/>
      <c r="K10" s="68"/>
    </row>
    <row r="11" spans="1:13" x14ac:dyDescent="0.25">
      <c r="A11" s="5"/>
      <c r="B11" s="17" t="s">
        <v>29</v>
      </c>
      <c r="C11" s="18"/>
      <c r="D11" s="24" t="s">
        <v>971</v>
      </c>
      <c r="E11" s="68"/>
      <c r="F11" s="23"/>
      <c r="G11" s="68"/>
      <c r="H11" s="68"/>
      <c r="I11" s="68"/>
      <c r="J11" s="68"/>
      <c r="K11" s="68"/>
    </row>
    <row r="12" spans="1:13" x14ac:dyDescent="0.25">
      <c r="A12" s="5"/>
      <c r="B12" s="52"/>
      <c r="C12" s="52"/>
      <c r="D12" s="52"/>
      <c r="E12" s="68"/>
      <c r="F12" s="23"/>
      <c r="G12" s="68"/>
      <c r="H12" s="68"/>
      <c r="I12" s="68"/>
      <c r="J12" s="68"/>
      <c r="K12" s="68"/>
    </row>
    <row r="13" spans="1:13" x14ac:dyDescent="0.25">
      <c r="A13" s="5"/>
      <c r="B13" s="14" t="s">
        <v>23</v>
      </c>
      <c r="C13" s="15" t="s">
        <v>790</v>
      </c>
      <c r="D13" s="52"/>
      <c r="E13" s="68"/>
      <c r="F13" s="23"/>
      <c r="G13" s="68"/>
      <c r="H13" s="68"/>
      <c r="I13" s="68"/>
      <c r="J13" s="68"/>
      <c r="K13" s="68"/>
    </row>
    <row r="14" spans="1:13" x14ac:dyDescent="0.25">
      <c r="A14" s="5"/>
      <c r="B14" s="17" t="s">
        <v>33</v>
      </c>
      <c r="C14" s="18" t="s">
        <v>37</v>
      </c>
      <c r="D14" s="52"/>
      <c r="E14" s="68"/>
      <c r="F14" s="68"/>
      <c r="G14" s="68"/>
      <c r="H14" s="68"/>
      <c r="I14" s="68"/>
      <c r="J14" s="68"/>
      <c r="K14" s="68"/>
    </row>
    <row r="15" spans="1:13" ht="15" customHeight="1" x14ac:dyDescent="0.25">
      <c r="A15" s="5"/>
      <c r="B15" s="68"/>
      <c r="C15" s="183" t="s">
        <v>1137</v>
      </c>
      <c r="D15" s="183"/>
      <c r="E15" s="183"/>
      <c r="F15" s="183"/>
      <c r="G15" s="183"/>
      <c r="H15" s="183"/>
      <c r="I15" s="183"/>
      <c r="J15" s="183"/>
      <c r="K15" s="68"/>
    </row>
    <row r="16" spans="1:13" x14ac:dyDescent="0.25">
      <c r="A16" s="5"/>
      <c r="B16" s="68"/>
      <c r="C16" s="68"/>
      <c r="D16" s="68"/>
      <c r="E16" s="68"/>
      <c r="F16" s="68"/>
      <c r="G16" s="68"/>
      <c r="H16" s="68"/>
      <c r="I16" s="68"/>
      <c r="J16" s="68"/>
      <c r="K16" s="68"/>
      <c r="M16" s="1"/>
    </row>
    <row r="17" spans="2:11" ht="45" x14ac:dyDescent="0.25">
      <c r="B17" s="185" t="s">
        <v>0</v>
      </c>
      <c r="C17" s="185" t="s">
        <v>1</v>
      </c>
      <c r="D17" s="185" t="s">
        <v>2</v>
      </c>
      <c r="E17" s="185" t="s">
        <v>3</v>
      </c>
      <c r="F17" s="71" t="s">
        <v>4</v>
      </c>
      <c r="G17" s="186" t="s">
        <v>241</v>
      </c>
      <c r="H17" s="187" t="s">
        <v>5</v>
      </c>
      <c r="I17" s="187" t="s">
        <v>6</v>
      </c>
      <c r="J17" s="181" t="s">
        <v>159</v>
      </c>
      <c r="K17" s="185" t="s">
        <v>7</v>
      </c>
    </row>
    <row r="18" spans="2:11" ht="30" x14ac:dyDescent="0.25">
      <c r="B18" s="185"/>
      <c r="C18" s="185"/>
      <c r="D18" s="185"/>
      <c r="E18" s="185"/>
      <c r="F18" s="71" t="s">
        <v>8</v>
      </c>
      <c r="G18" s="186"/>
      <c r="H18" s="187"/>
      <c r="I18" s="187"/>
      <c r="J18" s="182"/>
      <c r="K18" s="185"/>
    </row>
    <row r="19" spans="2:11" s="50" customFormat="1" ht="59.25" customHeight="1" x14ac:dyDescent="0.25">
      <c r="B19" s="27">
        <v>1</v>
      </c>
      <c r="C19" s="2" t="s">
        <v>980</v>
      </c>
      <c r="D19" s="2" t="s">
        <v>170</v>
      </c>
      <c r="E19" s="2" t="s">
        <v>168</v>
      </c>
      <c r="F19" s="2" t="s">
        <v>976</v>
      </c>
      <c r="G19" s="8">
        <v>1</v>
      </c>
      <c r="H19" s="31">
        <v>1</v>
      </c>
      <c r="I19" s="31">
        <v>0</v>
      </c>
      <c r="J19" s="31">
        <v>0</v>
      </c>
      <c r="K19" s="9"/>
    </row>
    <row r="20" spans="2:11" s="50" customFormat="1" ht="63.75" x14ac:dyDescent="0.25">
      <c r="B20" s="148">
        <v>2</v>
      </c>
      <c r="C20" s="2" t="s">
        <v>980</v>
      </c>
      <c r="D20" s="149" t="s">
        <v>987</v>
      </c>
      <c r="E20" s="2" t="s">
        <v>168</v>
      </c>
      <c r="F20" s="2" t="s">
        <v>976</v>
      </c>
      <c r="G20" s="8">
        <v>1</v>
      </c>
      <c r="H20" s="31">
        <v>0</v>
      </c>
      <c r="I20" s="31">
        <v>1</v>
      </c>
      <c r="J20" s="31">
        <v>0</v>
      </c>
      <c r="K20" s="9"/>
    </row>
    <row r="21" spans="2:11" ht="45" x14ac:dyDescent="0.25">
      <c r="B21" s="195" t="s">
        <v>19</v>
      </c>
      <c r="C21" s="196"/>
      <c r="D21" s="196"/>
      <c r="E21" s="196"/>
      <c r="F21" s="197"/>
      <c r="G21" s="122">
        <f>SUM(G19:G20)</f>
        <v>2</v>
      </c>
      <c r="H21" s="122">
        <f>SUM(H19:H20)</f>
        <v>1</v>
      </c>
      <c r="I21" s="122">
        <f>SUM(I19:I20)</f>
        <v>1</v>
      </c>
      <c r="J21" s="122">
        <f>SUM(J19:J19)</f>
        <v>0</v>
      </c>
      <c r="K21" s="35" t="s">
        <v>154</v>
      </c>
    </row>
  </sheetData>
  <mergeCells count="14">
    <mergeCell ref="B21:F21"/>
    <mergeCell ref="B1:K1"/>
    <mergeCell ref="B2:K2"/>
    <mergeCell ref="C4:J4"/>
    <mergeCell ref="C15:J15"/>
    <mergeCell ref="B17:B18"/>
    <mergeCell ref="C17:C18"/>
    <mergeCell ref="D17:D18"/>
    <mergeCell ref="E17:E18"/>
    <mergeCell ref="G17:G18"/>
    <mergeCell ref="J17:J18"/>
    <mergeCell ref="H17:H18"/>
    <mergeCell ref="I17:I18"/>
    <mergeCell ref="K17:K18"/>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0"/>
  <sheetViews>
    <sheetView zoomScale="80" zoomScaleNormal="80" workbookViewId="0">
      <selection activeCell="B1" sqref="B1:K1"/>
    </sheetView>
  </sheetViews>
  <sheetFormatPr defaultRowHeight="15" x14ac:dyDescent="0.25"/>
  <cols>
    <col min="1" max="1" width="9.140625" style="4"/>
    <col min="2" max="2" width="12.7109375" style="4" customWidth="1"/>
    <col min="3" max="3" width="32.7109375" style="4" customWidth="1"/>
    <col min="4" max="4" width="25.7109375" style="4" customWidth="1"/>
    <col min="5" max="5" width="98.5703125" style="4" customWidth="1"/>
    <col min="6" max="6" width="25.7109375" style="4" customWidth="1"/>
    <col min="7" max="7" width="23.42578125" style="4" customWidth="1"/>
    <col min="8" max="11" width="25.7109375" style="4" customWidth="1"/>
    <col min="12" max="12" width="9.140625" style="4"/>
    <col min="13" max="13" width="35.140625" style="4" customWidth="1"/>
    <col min="14" max="16384" width="9.140625" style="4"/>
  </cols>
  <sheetData>
    <row r="1" spans="1:13" x14ac:dyDescent="0.25">
      <c r="A1" s="3"/>
      <c r="B1" s="176" t="s">
        <v>237</v>
      </c>
      <c r="C1" s="176"/>
      <c r="D1" s="176"/>
      <c r="E1" s="176"/>
      <c r="F1" s="176"/>
      <c r="G1" s="176"/>
      <c r="H1" s="176"/>
      <c r="I1" s="176"/>
      <c r="J1" s="176"/>
      <c r="K1" s="176"/>
    </row>
    <row r="2" spans="1:13" x14ac:dyDescent="0.25">
      <c r="A2" s="5"/>
      <c r="B2" s="177" t="s">
        <v>22</v>
      </c>
      <c r="C2" s="177"/>
      <c r="D2" s="177"/>
      <c r="E2" s="177"/>
      <c r="F2" s="177"/>
      <c r="G2" s="177"/>
      <c r="H2" s="177"/>
      <c r="I2" s="177"/>
      <c r="J2" s="177"/>
      <c r="K2" s="177"/>
    </row>
    <row r="3" spans="1:13" x14ac:dyDescent="0.25">
      <c r="A3" s="5"/>
      <c r="B3" s="68"/>
      <c r="C3" s="68"/>
      <c r="D3" s="68"/>
      <c r="E3" s="68"/>
      <c r="F3" s="68"/>
      <c r="G3" s="68"/>
      <c r="H3" s="68"/>
      <c r="I3" s="68"/>
      <c r="J3" s="68"/>
      <c r="K3" s="68"/>
    </row>
    <row r="4" spans="1:13" ht="27" customHeight="1" x14ac:dyDescent="0.25">
      <c r="A4" s="5"/>
      <c r="C4" s="178" t="s">
        <v>988</v>
      </c>
      <c r="D4" s="178"/>
      <c r="E4" s="178"/>
      <c r="F4" s="178"/>
      <c r="G4" s="178"/>
      <c r="H4" s="178"/>
      <c r="I4" s="178"/>
      <c r="J4" s="178"/>
      <c r="K4" s="68"/>
    </row>
    <row r="5" spans="1:13" x14ac:dyDescent="0.25">
      <c r="A5" s="5"/>
      <c r="B5" s="80"/>
      <c r="C5" s="80"/>
      <c r="K5" s="68"/>
    </row>
    <row r="6" spans="1:13" x14ac:dyDescent="0.25">
      <c r="A6" s="5"/>
      <c r="B6" s="18"/>
      <c r="C6" s="18"/>
      <c r="D6" s="18"/>
      <c r="E6" s="19"/>
      <c r="F6" s="22"/>
      <c r="K6" s="68"/>
    </row>
    <row r="7" spans="1:13" x14ac:dyDescent="0.25">
      <c r="A7" s="5"/>
      <c r="B7" s="17" t="s">
        <v>30</v>
      </c>
      <c r="C7" s="18"/>
      <c r="D7" s="18"/>
      <c r="E7" s="19"/>
      <c r="F7" s="22"/>
      <c r="K7" s="68"/>
    </row>
    <row r="8" spans="1:13" x14ac:dyDescent="0.25">
      <c r="A8" s="5"/>
      <c r="B8" s="17" t="s">
        <v>32</v>
      </c>
      <c r="C8" s="18" t="s">
        <v>326</v>
      </c>
      <c r="D8" s="18"/>
      <c r="E8" s="19"/>
      <c r="F8" s="22"/>
      <c r="K8" s="68"/>
    </row>
    <row r="9" spans="1:13" x14ac:dyDescent="0.25">
      <c r="A9" s="5"/>
      <c r="B9" s="17" t="s">
        <v>33</v>
      </c>
      <c r="C9" s="18" t="s">
        <v>37</v>
      </c>
      <c r="D9" s="18"/>
      <c r="E9" s="19"/>
      <c r="F9" s="22"/>
      <c r="K9" s="68"/>
    </row>
    <row r="10" spans="1:13" x14ac:dyDescent="0.25">
      <c r="A10" s="5"/>
      <c r="B10" s="18"/>
      <c r="C10" s="18"/>
      <c r="D10" s="18"/>
      <c r="E10" s="20"/>
      <c r="F10" s="22"/>
      <c r="K10" s="68"/>
    </row>
    <row r="11" spans="1:13" x14ac:dyDescent="0.25">
      <c r="A11" s="5"/>
      <c r="B11" s="17" t="s">
        <v>29</v>
      </c>
      <c r="C11" s="18"/>
      <c r="D11" s="24" t="s">
        <v>971</v>
      </c>
      <c r="E11" s="68"/>
      <c r="F11" s="23"/>
      <c r="G11" s="68"/>
      <c r="H11" s="68"/>
      <c r="I11" s="68"/>
      <c r="J11" s="68"/>
      <c r="K11" s="68"/>
    </row>
    <row r="12" spans="1:13" x14ac:dyDescent="0.25">
      <c r="A12" s="5"/>
      <c r="B12" s="52"/>
      <c r="C12" s="52"/>
      <c r="D12" s="52"/>
      <c r="E12" s="68"/>
      <c r="F12" s="23"/>
      <c r="G12" s="68"/>
      <c r="H12" s="68"/>
      <c r="I12" s="68"/>
      <c r="J12" s="68"/>
      <c r="K12" s="68"/>
    </row>
    <row r="13" spans="1:13" x14ac:dyDescent="0.25">
      <c r="A13" s="5"/>
      <c r="B13" s="14" t="s">
        <v>23</v>
      </c>
      <c r="C13" s="15" t="s">
        <v>790</v>
      </c>
      <c r="D13" s="52"/>
      <c r="E13" s="68"/>
      <c r="F13" s="23"/>
      <c r="G13" s="68"/>
      <c r="H13" s="68"/>
      <c r="I13" s="68"/>
      <c r="J13" s="68"/>
      <c r="K13" s="68"/>
    </row>
    <row r="14" spans="1:13" x14ac:dyDescent="0.25">
      <c r="A14" s="5"/>
      <c r="B14" s="17" t="s">
        <v>33</v>
      </c>
      <c r="C14" s="18" t="s">
        <v>37</v>
      </c>
      <c r="D14" s="52"/>
      <c r="E14" s="68"/>
      <c r="F14" s="68"/>
      <c r="G14" s="68"/>
      <c r="H14" s="68"/>
      <c r="I14" s="68"/>
      <c r="J14" s="68"/>
      <c r="K14" s="68"/>
    </row>
    <row r="15" spans="1:13" ht="15" customHeight="1" x14ac:dyDescent="0.25">
      <c r="A15" s="5"/>
      <c r="B15" s="68"/>
      <c r="C15" s="183" t="s">
        <v>989</v>
      </c>
      <c r="D15" s="183"/>
      <c r="E15" s="183"/>
      <c r="F15" s="183"/>
      <c r="G15" s="183"/>
      <c r="H15" s="183"/>
      <c r="I15" s="183"/>
      <c r="J15" s="183"/>
      <c r="K15" s="68"/>
    </row>
    <row r="16" spans="1:13" x14ac:dyDescent="0.25">
      <c r="A16" s="5"/>
      <c r="B16" s="68"/>
      <c r="C16" s="68"/>
      <c r="D16" s="68"/>
      <c r="E16" s="68"/>
      <c r="F16" s="68"/>
      <c r="G16" s="68"/>
      <c r="H16" s="68"/>
      <c r="I16" s="68"/>
      <c r="J16" s="68"/>
      <c r="K16" s="68"/>
      <c r="M16" s="1"/>
    </row>
    <row r="17" spans="2:11" ht="45" x14ac:dyDescent="0.25">
      <c r="B17" s="185" t="s">
        <v>0</v>
      </c>
      <c r="C17" s="185" t="s">
        <v>1</v>
      </c>
      <c r="D17" s="185" t="s">
        <v>2</v>
      </c>
      <c r="E17" s="185" t="s">
        <v>3</v>
      </c>
      <c r="F17" s="71" t="s">
        <v>4</v>
      </c>
      <c r="G17" s="186" t="s">
        <v>241</v>
      </c>
      <c r="H17" s="187" t="s">
        <v>5</v>
      </c>
      <c r="I17" s="187" t="s">
        <v>6</v>
      </c>
      <c r="J17" s="181" t="s">
        <v>159</v>
      </c>
      <c r="K17" s="185" t="s">
        <v>7</v>
      </c>
    </row>
    <row r="18" spans="2:11" ht="30" x14ac:dyDescent="0.25">
      <c r="B18" s="185"/>
      <c r="C18" s="185"/>
      <c r="D18" s="185"/>
      <c r="E18" s="185"/>
      <c r="F18" s="71" t="s">
        <v>8</v>
      </c>
      <c r="G18" s="186"/>
      <c r="H18" s="187"/>
      <c r="I18" s="187"/>
      <c r="J18" s="182"/>
      <c r="K18" s="185"/>
    </row>
    <row r="19" spans="2:11" s="50" customFormat="1" ht="59.25" customHeight="1" x14ac:dyDescent="0.25">
      <c r="B19" s="27">
        <v>1</v>
      </c>
      <c r="C19" s="2" t="s">
        <v>980</v>
      </c>
      <c r="D19" s="2" t="s">
        <v>986</v>
      </c>
      <c r="E19" s="2" t="s">
        <v>168</v>
      </c>
      <c r="F19" s="2" t="s">
        <v>976</v>
      </c>
      <c r="G19" s="8">
        <v>1</v>
      </c>
      <c r="H19" s="31">
        <v>1</v>
      </c>
      <c r="I19" s="31">
        <v>0</v>
      </c>
      <c r="J19" s="31">
        <v>0</v>
      </c>
      <c r="K19" s="9"/>
    </row>
    <row r="20" spans="2:11" ht="45" x14ac:dyDescent="0.25">
      <c r="B20" s="195" t="s">
        <v>19</v>
      </c>
      <c r="C20" s="196"/>
      <c r="D20" s="196"/>
      <c r="E20" s="196"/>
      <c r="F20" s="197"/>
      <c r="G20" s="122">
        <f>SUM(G19)</f>
        <v>1</v>
      </c>
      <c r="H20" s="122">
        <f>SUM(H19:H19)</f>
        <v>1</v>
      </c>
      <c r="I20" s="122">
        <f>SUM(I19:I19)</f>
        <v>0</v>
      </c>
      <c r="J20" s="122">
        <f>SUM(J19:J19)</f>
        <v>0</v>
      </c>
      <c r="K20" s="35" t="s">
        <v>154</v>
      </c>
    </row>
  </sheetData>
  <mergeCells count="14">
    <mergeCell ref="B20:F20"/>
    <mergeCell ref="C17:C18"/>
    <mergeCell ref="D17:D18"/>
    <mergeCell ref="E17:E18"/>
    <mergeCell ref="G17:G18"/>
    <mergeCell ref="B1:K1"/>
    <mergeCell ref="B2:K2"/>
    <mergeCell ref="C4:J4"/>
    <mergeCell ref="C15:J15"/>
    <mergeCell ref="B17:B18"/>
    <mergeCell ref="I17:I18"/>
    <mergeCell ref="J17:J18"/>
    <mergeCell ref="K17:K18"/>
    <mergeCell ref="H17:H18"/>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44"/>
  <sheetViews>
    <sheetView zoomScale="80" zoomScaleNormal="80" workbookViewId="0">
      <selection activeCell="E6" sqref="E6"/>
    </sheetView>
  </sheetViews>
  <sheetFormatPr defaultRowHeight="12.75" x14ac:dyDescent="0.2"/>
  <cols>
    <col min="1" max="1" width="9.140625" style="101"/>
    <col min="2" max="2" width="12.7109375" style="103" customWidth="1"/>
    <col min="3" max="3" width="32.7109375" style="103" customWidth="1"/>
    <col min="4" max="4" width="32.28515625" style="106" customWidth="1"/>
    <col min="5" max="5" width="80.7109375" style="106" customWidth="1"/>
    <col min="6" max="6" width="25.7109375" style="107" customWidth="1"/>
    <col min="7" max="11" width="25.7109375" style="101" customWidth="1"/>
    <col min="12" max="253" width="9.140625" style="101"/>
    <col min="254" max="254" width="3.7109375" style="101" customWidth="1"/>
    <col min="255" max="255" width="37.5703125" style="101" customWidth="1"/>
    <col min="256" max="256" width="31" style="101" customWidth="1"/>
    <col min="257" max="257" width="45.140625" style="101" customWidth="1"/>
    <col min="258" max="258" width="31" style="101" customWidth="1"/>
    <col min="259" max="259" width="13.7109375" style="101" customWidth="1"/>
    <col min="260" max="260" width="14.42578125" style="101" customWidth="1"/>
    <col min="261" max="261" width="20" style="101" customWidth="1"/>
    <col min="262" max="262" width="21.140625" style="101" customWidth="1"/>
    <col min="263" max="266" width="9.140625" style="101"/>
    <col min="267" max="267" width="14" style="101" customWidth="1"/>
    <col min="268" max="509" width="9.140625" style="101"/>
    <col min="510" max="510" width="3.7109375" style="101" customWidth="1"/>
    <col min="511" max="511" width="37.5703125" style="101" customWidth="1"/>
    <col min="512" max="512" width="31" style="101" customWidth="1"/>
    <col min="513" max="513" width="45.140625" style="101" customWidth="1"/>
    <col min="514" max="514" width="31" style="101" customWidth="1"/>
    <col min="515" max="515" width="13.7109375" style="101" customWidth="1"/>
    <col min="516" max="516" width="14.42578125" style="101" customWidth="1"/>
    <col min="517" max="517" width="20" style="101" customWidth="1"/>
    <col min="518" max="518" width="21.140625" style="101" customWidth="1"/>
    <col min="519" max="522" width="9.140625" style="101"/>
    <col min="523" max="523" width="14" style="101" customWidth="1"/>
    <col min="524" max="765" width="9.140625" style="101"/>
    <col min="766" max="766" width="3.7109375" style="101" customWidth="1"/>
    <col min="767" max="767" width="37.5703125" style="101" customWidth="1"/>
    <col min="768" max="768" width="31" style="101" customWidth="1"/>
    <col min="769" max="769" width="45.140625" style="101" customWidth="1"/>
    <col min="770" max="770" width="31" style="101" customWidth="1"/>
    <col min="771" max="771" width="13.7109375" style="101" customWidth="1"/>
    <col min="772" max="772" width="14.42578125" style="101" customWidth="1"/>
    <col min="773" max="773" width="20" style="101" customWidth="1"/>
    <col min="774" max="774" width="21.140625" style="101" customWidth="1"/>
    <col min="775" max="778" width="9.140625" style="101"/>
    <col min="779" max="779" width="14" style="101" customWidth="1"/>
    <col min="780" max="1021" width="9.140625" style="101"/>
    <col min="1022" max="1022" width="3.7109375" style="101" customWidth="1"/>
    <col min="1023" max="1023" width="37.5703125" style="101" customWidth="1"/>
    <col min="1024" max="1024" width="31" style="101" customWidth="1"/>
    <col min="1025" max="1025" width="45.140625" style="101" customWidth="1"/>
    <col min="1026" max="1026" width="31" style="101" customWidth="1"/>
    <col min="1027" max="1027" width="13.7109375" style="101" customWidth="1"/>
    <col min="1028" max="1028" width="14.42578125" style="101" customWidth="1"/>
    <col min="1029" max="1029" width="20" style="101" customWidth="1"/>
    <col min="1030" max="1030" width="21.140625" style="101" customWidth="1"/>
    <col min="1031" max="1034" width="9.140625" style="101"/>
    <col min="1035" max="1035" width="14" style="101" customWidth="1"/>
    <col min="1036" max="1277" width="9.140625" style="101"/>
    <col min="1278" max="1278" width="3.7109375" style="101" customWidth="1"/>
    <col min="1279" max="1279" width="37.5703125" style="101" customWidth="1"/>
    <col min="1280" max="1280" width="31" style="101" customWidth="1"/>
    <col min="1281" max="1281" width="45.140625" style="101" customWidth="1"/>
    <col min="1282" max="1282" width="31" style="101" customWidth="1"/>
    <col min="1283" max="1283" width="13.7109375" style="101" customWidth="1"/>
    <col min="1284" max="1284" width="14.42578125" style="101" customWidth="1"/>
    <col min="1285" max="1285" width="20" style="101" customWidth="1"/>
    <col min="1286" max="1286" width="21.140625" style="101" customWidth="1"/>
    <col min="1287" max="1290" width="9.140625" style="101"/>
    <col min="1291" max="1291" width="14" style="101" customWidth="1"/>
    <col min="1292" max="1533" width="9.140625" style="101"/>
    <col min="1534" max="1534" width="3.7109375" style="101" customWidth="1"/>
    <col min="1535" max="1535" width="37.5703125" style="101" customWidth="1"/>
    <col min="1536" max="1536" width="31" style="101" customWidth="1"/>
    <col min="1537" max="1537" width="45.140625" style="101" customWidth="1"/>
    <col min="1538" max="1538" width="31" style="101" customWidth="1"/>
    <col min="1539" max="1539" width="13.7109375" style="101" customWidth="1"/>
    <col min="1540" max="1540" width="14.42578125" style="101" customWidth="1"/>
    <col min="1541" max="1541" width="20" style="101" customWidth="1"/>
    <col min="1542" max="1542" width="21.140625" style="101" customWidth="1"/>
    <col min="1543" max="1546" width="9.140625" style="101"/>
    <col min="1547" max="1547" width="14" style="101" customWidth="1"/>
    <col min="1548" max="1789" width="9.140625" style="101"/>
    <col min="1790" max="1790" width="3.7109375" style="101" customWidth="1"/>
    <col min="1791" max="1791" width="37.5703125" style="101" customWidth="1"/>
    <col min="1792" max="1792" width="31" style="101" customWidth="1"/>
    <col min="1793" max="1793" width="45.140625" style="101" customWidth="1"/>
    <col min="1794" max="1794" width="31" style="101" customWidth="1"/>
    <col min="1795" max="1795" width="13.7109375" style="101" customWidth="1"/>
    <col min="1796" max="1796" width="14.42578125" style="101" customWidth="1"/>
    <col min="1797" max="1797" width="20" style="101" customWidth="1"/>
    <col min="1798" max="1798" width="21.140625" style="101" customWidth="1"/>
    <col min="1799" max="1802" width="9.140625" style="101"/>
    <col min="1803" max="1803" width="14" style="101" customWidth="1"/>
    <col min="1804" max="2045" width="9.140625" style="101"/>
    <col min="2046" max="2046" width="3.7109375" style="101" customWidth="1"/>
    <col min="2047" max="2047" width="37.5703125" style="101" customWidth="1"/>
    <col min="2048" max="2048" width="31" style="101" customWidth="1"/>
    <col min="2049" max="2049" width="45.140625" style="101" customWidth="1"/>
    <col min="2050" max="2050" width="31" style="101" customWidth="1"/>
    <col min="2051" max="2051" width="13.7109375" style="101" customWidth="1"/>
    <col min="2052" max="2052" width="14.42578125" style="101" customWidth="1"/>
    <col min="2053" max="2053" width="20" style="101" customWidth="1"/>
    <col min="2054" max="2054" width="21.140625" style="101" customWidth="1"/>
    <col min="2055" max="2058" width="9.140625" style="101"/>
    <col min="2059" max="2059" width="14" style="101" customWidth="1"/>
    <col min="2060" max="2301" width="9.140625" style="101"/>
    <col min="2302" max="2302" width="3.7109375" style="101" customWidth="1"/>
    <col min="2303" max="2303" width="37.5703125" style="101" customWidth="1"/>
    <col min="2304" max="2304" width="31" style="101" customWidth="1"/>
    <col min="2305" max="2305" width="45.140625" style="101" customWidth="1"/>
    <col min="2306" max="2306" width="31" style="101" customWidth="1"/>
    <col min="2307" max="2307" width="13.7109375" style="101" customWidth="1"/>
    <col min="2308" max="2308" width="14.42578125" style="101" customWidth="1"/>
    <col min="2309" max="2309" width="20" style="101" customWidth="1"/>
    <col min="2310" max="2310" width="21.140625" style="101" customWidth="1"/>
    <col min="2311" max="2314" width="9.140625" style="101"/>
    <col min="2315" max="2315" width="14" style="101" customWidth="1"/>
    <col min="2316" max="2557" width="9.140625" style="101"/>
    <col min="2558" max="2558" width="3.7109375" style="101" customWidth="1"/>
    <col min="2559" max="2559" width="37.5703125" style="101" customWidth="1"/>
    <col min="2560" max="2560" width="31" style="101" customWidth="1"/>
    <col min="2561" max="2561" width="45.140625" style="101" customWidth="1"/>
    <col min="2562" max="2562" width="31" style="101" customWidth="1"/>
    <col min="2563" max="2563" width="13.7109375" style="101" customWidth="1"/>
    <col min="2564" max="2564" width="14.42578125" style="101" customWidth="1"/>
    <col min="2565" max="2565" width="20" style="101" customWidth="1"/>
    <col min="2566" max="2566" width="21.140625" style="101" customWidth="1"/>
    <col min="2567" max="2570" width="9.140625" style="101"/>
    <col min="2571" max="2571" width="14" style="101" customWidth="1"/>
    <col min="2572" max="2813" width="9.140625" style="101"/>
    <col min="2814" max="2814" width="3.7109375" style="101" customWidth="1"/>
    <col min="2815" max="2815" width="37.5703125" style="101" customWidth="1"/>
    <col min="2816" max="2816" width="31" style="101" customWidth="1"/>
    <col min="2817" max="2817" width="45.140625" style="101" customWidth="1"/>
    <col min="2818" max="2818" width="31" style="101" customWidth="1"/>
    <col min="2819" max="2819" width="13.7109375" style="101" customWidth="1"/>
    <col min="2820" max="2820" width="14.42578125" style="101" customWidth="1"/>
    <col min="2821" max="2821" width="20" style="101" customWidth="1"/>
    <col min="2822" max="2822" width="21.140625" style="101" customWidth="1"/>
    <col min="2823" max="2826" width="9.140625" style="101"/>
    <col min="2827" max="2827" width="14" style="101" customWidth="1"/>
    <col min="2828" max="3069" width="9.140625" style="101"/>
    <col min="3070" max="3070" width="3.7109375" style="101" customWidth="1"/>
    <col min="3071" max="3071" width="37.5703125" style="101" customWidth="1"/>
    <col min="3072" max="3072" width="31" style="101" customWidth="1"/>
    <col min="3073" max="3073" width="45.140625" style="101" customWidth="1"/>
    <col min="3074" max="3074" width="31" style="101" customWidth="1"/>
    <col min="3075" max="3075" width="13.7109375" style="101" customWidth="1"/>
    <col min="3076" max="3076" width="14.42578125" style="101" customWidth="1"/>
    <col min="3077" max="3077" width="20" style="101" customWidth="1"/>
    <col min="3078" max="3078" width="21.140625" style="101" customWidth="1"/>
    <col min="3079" max="3082" width="9.140625" style="101"/>
    <col min="3083" max="3083" width="14" style="101" customWidth="1"/>
    <col min="3084" max="3325" width="9.140625" style="101"/>
    <col min="3326" max="3326" width="3.7109375" style="101" customWidth="1"/>
    <col min="3327" max="3327" width="37.5703125" style="101" customWidth="1"/>
    <col min="3328" max="3328" width="31" style="101" customWidth="1"/>
    <col min="3329" max="3329" width="45.140625" style="101" customWidth="1"/>
    <col min="3330" max="3330" width="31" style="101" customWidth="1"/>
    <col min="3331" max="3331" width="13.7109375" style="101" customWidth="1"/>
    <col min="3332" max="3332" width="14.42578125" style="101" customWidth="1"/>
    <col min="3333" max="3333" width="20" style="101" customWidth="1"/>
    <col min="3334" max="3334" width="21.140625" style="101" customWidth="1"/>
    <col min="3335" max="3338" width="9.140625" style="101"/>
    <col min="3339" max="3339" width="14" style="101" customWidth="1"/>
    <col min="3340" max="3581" width="9.140625" style="101"/>
    <col min="3582" max="3582" width="3.7109375" style="101" customWidth="1"/>
    <col min="3583" max="3583" width="37.5703125" style="101" customWidth="1"/>
    <col min="3584" max="3584" width="31" style="101" customWidth="1"/>
    <col min="3585" max="3585" width="45.140625" style="101" customWidth="1"/>
    <col min="3586" max="3586" width="31" style="101" customWidth="1"/>
    <col min="3587" max="3587" width="13.7109375" style="101" customWidth="1"/>
    <col min="3588" max="3588" width="14.42578125" style="101" customWidth="1"/>
    <col min="3589" max="3589" width="20" style="101" customWidth="1"/>
    <col min="3590" max="3590" width="21.140625" style="101" customWidth="1"/>
    <col min="3591" max="3594" width="9.140625" style="101"/>
    <col min="3595" max="3595" width="14" style="101" customWidth="1"/>
    <col min="3596" max="3837" width="9.140625" style="101"/>
    <col min="3838" max="3838" width="3.7109375" style="101" customWidth="1"/>
    <col min="3839" max="3839" width="37.5703125" style="101" customWidth="1"/>
    <col min="3840" max="3840" width="31" style="101" customWidth="1"/>
    <col min="3841" max="3841" width="45.140625" style="101" customWidth="1"/>
    <col min="3842" max="3842" width="31" style="101" customWidth="1"/>
    <col min="3843" max="3843" width="13.7109375" style="101" customWidth="1"/>
    <col min="3844" max="3844" width="14.42578125" style="101" customWidth="1"/>
    <col min="3845" max="3845" width="20" style="101" customWidth="1"/>
    <col min="3846" max="3846" width="21.140625" style="101" customWidth="1"/>
    <col min="3847" max="3850" width="9.140625" style="101"/>
    <col min="3851" max="3851" width="14" style="101" customWidth="1"/>
    <col min="3852" max="4093" width="9.140625" style="101"/>
    <col min="4094" max="4094" width="3.7109375" style="101" customWidth="1"/>
    <col min="4095" max="4095" width="37.5703125" style="101" customWidth="1"/>
    <col min="4096" max="4096" width="31" style="101" customWidth="1"/>
    <col min="4097" max="4097" width="45.140625" style="101" customWidth="1"/>
    <col min="4098" max="4098" width="31" style="101" customWidth="1"/>
    <col min="4099" max="4099" width="13.7109375" style="101" customWidth="1"/>
    <col min="4100" max="4100" width="14.42578125" style="101" customWidth="1"/>
    <col min="4101" max="4101" width="20" style="101" customWidth="1"/>
    <col min="4102" max="4102" width="21.140625" style="101" customWidth="1"/>
    <col min="4103" max="4106" width="9.140625" style="101"/>
    <col min="4107" max="4107" width="14" style="101" customWidth="1"/>
    <col min="4108" max="4349" width="9.140625" style="101"/>
    <col min="4350" max="4350" width="3.7109375" style="101" customWidth="1"/>
    <col min="4351" max="4351" width="37.5703125" style="101" customWidth="1"/>
    <col min="4352" max="4352" width="31" style="101" customWidth="1"/>
    <col min="4353" max="4353" width="45.140625" style="101" customWidth="1"/>
    <col min="4354" max="4354" width="31" style="101" customWidth="1"/>
    <col min="4355" max="4355" width="13.7109375" style="101" customWidth="1"/>
    <col min="4356" max="4356" width="14.42578125" style="101" customWidth="1"/>
    <col min="4357" max="4357" width="20" style="101" customWidth="1"/>
    <col min="4358" max="4358" width="21.140625" style="101" customWidth="1"/>
    <col min="4359" max="4362" width="9.140625" style="101"/>
    <col min="4363" max="4363" width="14" style="101" customWidth="1"/>
    <col min="4364" max="4605" width="9.140625" style="101"/>
    <col min="4606" max="4606" width="3.7109375" style="101" customWidth="1"/>
    <col min="4607" max="4607" width="37.5703125" style="101" customWidth="1"/>
    <col min="4608" max="4608" width="31" style="101" customWidth="1"/>
    <col min="4609" max="4609" width="45.140625" style="101" customWidth="1"/>
    <col min="4610" max="4610" width="31" style="101" customWidth="1"/>
    <col min="4611" max="4611" width="13.7109375" style="101" customWidth="1"/>
    <col min="4612" max="4612" width="14.42578125" style="101" customWidth="1"/>
    <col min="4613" max="4613" width="20" style="101" customWidth="1"/>
    <col min="4614" max="4614" width="21.140625" style="101" customWidth="1"/>
    <col min="4615" max="4618" width="9.140625" style="101"/>
    <col min="4619" max="4619" width="14" style="101" customWidth="1"/>
    <col min="4620" max="4861" width="9.140625" style="101"/>
    <col min="4862" max="4862" width="3.7109375" style="101" customWidth="1"/>
    <col min="4863" max="4863" width="37.5703125" style="101" customWidth="1"/>
    <col min="4864" max="4864" width="31" style="101" customWidth="1"/>
    <col min="4865" max="4865" width="45.140625" style="101" customWidth="1"/>
    <col min="4866" max="4866" width="31" style="101" customWidth="1"/>
    <col min="4867" max="4867" width="13.7109375" style="101" customWidth="1"/>
    <col min="4868" max="4868" width="14.42578125" style="101" customWidth="1"/>
    <col min="4869" max="4869" width="20" style="101" customWidth="1"/>
    <col min="4870" max="4870" width="21.140625" style="101" customWidth="1"/>
    <col min="4871" max="4874" width="9.140625" style="101"/>
    <col min="4875" max="4875" width="14" style="101" customWidth="1"/>
    <col min="4876" max="5117" width="9.140625" style="101"/>
    <col min="5118" max="5118" width="3.7109375" style="101" customWidth="1"/>
    <col min="5119" max="5119" width="37.5703125" style="101" customWidth="1"/>
    <col min="5120" max="5120" width="31" style="101" customWidth="1"/>
    <col min="5121" max="5121" width="45.140625" style="101" customWidth="1"/>
    <col min="5122" max="5122" width="31" style="101" customWidth="1"/>
    <col min="5123" max="5123" width="13.7109375" style="101" customWidth="1"/>
    <col min="5124" max="5124" width="14.42578125" style="101" customWidth="1"/>
    <col min="5125" max="5125" width="20" style="101" customWidth="1"/>
    <col min="5126" max="5126" width="21.140625" style="101" customWidth="1"/>
    <col min="5127" max="5130" width="9.140625" style="101"/>
    <col min="5131" max="5131" width="14" style="101" customWidth="1"/>
    <col min="5132" max="5373" width="9.140625" style="101"/>
    <col min="5374" max="5374" width="3.7109375" style="101" customWidth="1"/>
    <col min="5375" max="5375" width="37.5703125" style="101" customWidth="1"/>
    <col min="5376" max="5376" width="31" style="101" customWidth="1"/>
    <col min="5377" max="5377" width="45.140625" style="101" customWidth="1"/>
    <col min="5378" max="5378" width="31" style="101" customWidth="1"/>
    <col min="5379" max="5379" width="13.7109375" style="101" customWidth="1"/>
    <col min="5380" max="5380" width="14.42578125" style="101" customWidth="1"/>
    <col min="5381" max="5381" width="20" style="101" customWidth="1"/>
    <col min="5382" max="5382" width="21.140625" style="101" customWidth="1"/>
    <col min="5383" max="5386" width="9.140625" style="101"/>
    <col min="5387" max="5387" width="14" style="101" customWidth="1"/>
    <col min="5388" max="5629" width="9.140625" style="101"/>
    <col min="5630" max="5630" width="3.7109375" style="101" customWidth="1"/>
    <col min="5631" max="5631" width="37.5703125" style="101" customWidth="1"/>
    <col min="5632" max="5632" width="31" style="101" customWidth="1"/>
    <col min="5633" max="5633" width="45.140625" style="101" customWidth="1"/>
    <col min="5634" max="5634" width="31" style="101" customWidth="1"/>
    <col min="5635" max="5635" width="13.7109375" style="101" customWidth="1"/>
    <col min="5636" max="5636" width="14.42578125" style="101" customWidth="1"/>
    <col min="5637" max="5637" width="20" style="101" customWidth="1"/>
    <col min="5638" max="5638" width="21.140625" style="101" customWidth="1"/>
    <col min="5639" max="5642" width="9.140625" style="101"/>
    <col min="5643" max="5643" width="14" style="101" customWidth="1"/>
    <col min="5644" max="5885" width="9.140625" style="101"/>
    <col min="5886" max="5886" width="3.7109375" style="101" customWidth="1"/>
    <col min="5887" max="5887" width="37.5703125" style="101" customWidth="1"/>
    <col min="5888" max="5888" width="31" style="101" customWidth="1"/>
    <col min="5889" max="5889" width="45.140625" style="101" customWidth="1"/>
    <col min="5890" max="5890" width="31" style="101" customWidth="1"/>
    <col min="5891" max="5891" width="13.7109375" style="101" customWidth="1"/>
    <col min="5892" max="5892" width="14.42578125" style="101" customWidth="1"/>
    <col min="5893" max="5893" width="20" style="101" customWidth="1"/>
    <col min="5894" max="5894" width="21.140625" style="101" customWidth="1"/>
    <col min="5895" max="5898" width="9.140625" style="101"/>
    <col min="5899" max="5899" width="14" style="101" customWidth="1"/>
    <col min="5900" max="6141" width="9.140625" style="101"/>
    <col min="6142" max="6142" width="3.7109375" style="101" customWidth="1"/>
    <col min="6143" max="6143" width="37.5703125" style="101" customWidth="1"/>
    <col min="6144" max="6144" width="31" style="101" customWidth="1"/>
    <col min="6145" max="6145" width="45.140625" style="101" customWidth="1"/>
    <col min="6146" max="6146" width="31" style="101" customWidth="1"/>
    <col min="6147" max="6147" width="13.7109375" style="101" customWidth="1"/>
    <col min="6148" max="6148" width="14.42578125" style="101" customWidth="1"/>
    <col min="6149" max="6149" width="20" style="101" customWidth="1"/>
    <col min="6150" max="6150" width="21.140625" style="101" customWidth="1"/>
    <col min="6151" max="6154" width="9.140625" style="101"/>
    <col min="6155" max="6155" width="14" style="101" customWidth="1"/>
    <col min="6156" max="6397" width="9.140625" style="101"/>
    <col min="6398" max="6398" width="3.7109375" style="101" customWidth="1"/>
    <col min="6399" max="6399" width="37.5703125" style="101" customWidth="1"/>
    <col min="6400" max="6400" width="31" style="101" customWidth="1"/>
    <col min="6401" max="6401" width="45.140625" style="101" customWidth="1"/>
    <col min="6402" max="6402" width="31" style="101" customWidth="1"/>
    <col min="6403" max="6403" width="13.7109375" style="101" customWidth="1"/>
    <col min="6404" max="6404" width="14.42578125" style="101" customWidth="1"/>
    <col min="6405" max="6405" width="20" style="101" customWidth="1"/>
    <col min="6406" max="6406" width="21.140625" style="101" customWidth="1"/>
    <col min="6407" max="6410" width="9.140625" style="101"/>
    <col min="6411" max="6411" width="14" style="101" customWidth="1"/>
    <col min="6412" max="6653" width="9.140625" style="101"/>
    <col min="6654" max="6654" width="3.7109375" style="101" customWidth="1"/>
    <col min="6655" max="6655" width="37.5703125" style="101" customWidth="1"/>
    <col min="6656" max="6656" width="31" style="101" customWidth="1"/>
    <col min="6657" max="6657" width="45.140625" style="101" customWidth="1"/>
    <col min="6658" max="6658" width="31" style="101" customWidth="1"/>
    <col min="6659" max="6659" width="13.7109375" style="101" customWidth="1"/>
    <col min="6660" max="6660" width="14.42578125" style="101" customWidth="1"/>
    <col min="6661" max="6661" width="20" style="101" customWidth="1"/>
    <col min="6662" max="6662" width="21.140625" style="101" customWidth="1"/>
    <col min="6663" max="6666" width="9.140625" style="101"/>
    <col min="6667" max="6667" width="14" style="101" customWidth="1"/>
    <col min="6668" max="6909" width="9.140625" style="101"/>
    <col min="6910" max="6910" width="3.7109375" style="101" customWidth="1"/>
    <col min="6911" max="6911" width="37.5703125" style="101" customWidth="1"/>
    <col min="6912" max="6912" width="31" style="101" customWidth="1"/>
    <col min="6913" max="6913" width="45.140625" style="101" customWidth="1"/>
    <col min="6914" max="6914" width="31" style="101" customWidth="1"/>
    <col min="6915" max="6915" width="13.7109375" style="101" customWidth="1"/>
    <col min="6916" max="6916" width="14.42578125" style="101" customWidth="1"/>
    <col min="6917" max="6917" width="20" style="101" customWidth="1"/>
    <col min="6918" max="6918" width="21.140625" style="101" customWidth="1"/>
    <col min="6919" max="6922" width="9.140625" style="101"/>
    <col min="6923" max="6923" width="14" style="101" customWidth="1"/>
    <col min="6924" max="7165" width="9.140625" style="101"/>
    <col min="7166" max="7166" width="3.7109375" style="101" customWidth="1"/>
    <col min="7167" max="7167" width="37.5703125" style="101" customWidth="1"/>
    <col min="7168" max="7168" width="31" style="101" customWidth="1"/>
    <col min="7169" max="7169" width="45.140625" style="101" customWidth="1"/>
    <col min="7170" max="7170" width="31" style="101" customWidth="1"/>
    <col min="7171" max="7171" width="13.7109375" style="101" customWidth="1"/>
    <col min="7172" max="7172" width="14.42578125" style="101" customWidth="1"/>
    <col min="7173" max="7173" width="20" style="101" customWidth="1"/>
    <col min="7174" max="7174" width="21.140625" style="101" customWidth="1"/>
    <col min="7175" max="7178" width="9.140625" style="101"/>
    <col min="7179" max="7179" width="14" style="101" customWidth="1"/>
    <col min="7180" max="7421" width="9.140625" style="101"/>
    <col min="7422" max="7422" width="3.7109375" style="101" customWidth="1"/>
    <col min="7423" max="7423" width="37.5703125" style="101" customWidth="1"/>
    <col min="7424" max="7424" width="31" style="101" customWidth="1"/>
    <col min="7425" max="7425" width="45.140625" style="101" customWidth="1"/>
    <col min="7426" max="7426" width="31" style="101" customWidth="1"/>
    <col min="7427" max="7427" width="13.7109375" style="101" customWidth="1"/>
    <col min="7428" max="7428" width="14.42578125" style="101" customWidth="1"/>
    <col min="7429" max="7429" width="20" style="101" customWidth="1"/>
    <col min="7430" max="7430" width="21.140625" style="101" customWidth="1"/>
    <col min="7431" max="7434" width="9.140625" style="101"/>
    <col min="7435" max="7435" width="14" style="101" customWidth="1"/>
    <col min="7436" max="7677" width="9.140625" style="101"/>
    <col min="7678" max="7678" width="3.7109375" style="101" customWidth="1"/>
    <col min="7679" max="7679" width="37.5703125" style="101" customWidth="1"/>
    <col min="7680" max="7680" width="31" style="101" customWidth="1"/>
    <col min="7681" max="7681" width="45.140625" style="101" customWidth="1"/>
    <col min="7682" max="7682" width="31" style="101" customWidth="1"/>
    <col min="7683" max="7683" width="13.7109375" style="101" customWidth="1"/>
    <col min="7684" max="7684" width="14.42578125" style="101" customWidth="1"/>
    <col min="7685" max="7685" width="20" style="101" customWidth="1"/>
    <col min="7686" max="7686" width="21.140625" style="101" customWidth="1"/>
    <col min="7687" max="7690" width="9.140625" style="101"/>
    <col min="7691" max="7691" width="14" style="101" customWidth="1"/>
    <col min="7692" max="7933" width="9.140625" style="101"/>
    <col min="7934" max="7934" width="3.7109375" style="101" customWidth="1"/>
    <col min="7935" max="7935" width="37.5703125" style="101" customWidth="1"/>
    <col min="7936" max="7936" width="31" style="101" customWidth="1"/>
    <col min="7937" max="7937" width="45.140625" style="101" customWidth="1"/>
    <col min="7938" max="7938" width="31" style="101" customWidth="1"/>
    <col min="7939" max="7939" width="13.7109375" style="101" customWidth="1"/>
    <col min="7940" max="7940" width="14.42578125" style="101" customWidth="1"/>
    <col min="7941" max="7941" width="20" style="101" customWidth="1"/>
    <col min="7942" max="7942" width="21.140625" style="101" customWidth="1"/>
    <col min="7943" max="7946" width="9.140625" style="101"/>
    <col min="7947" max="7947" width="14" style="101" customWidth="1"/>
    <col min="7948" max="8189" width="9.140625" style="101"/>
    <col min="8190" max="8190" width="3.7109375" style="101" customWidth="1"/>
    <col min="8191" max="8191" width="37.5703125" style="101" customWidth="1"/>
    <col min="8192" max="8192" width="31" style="101" customWidth="1"/>
    <col min="8193" max="8193" width="45.140625" style="101" customWidth="1"/>
    <col min="8194" max="8194" width="31" style="101" customWidth="1"/>
    <col min="8195" max="8195" width="13.7109375" style="101" customWidth="1"/>
    <col min="8196" max="8196" width="14.42578125" style="101" customWidth="1"/>
    <col min="8197" max="8197" width="20" style="101" customWidth="1"/>
    <col min="8198" max="8198" width="21.140625" style="101" customWidth="1"/>
    <col min="8199" max="8202" width="9.140625" style="101"/>
    <col min="8203" max="8203" width="14" style="101" customWidth="1"/>
    <col min="8204" max="8445" width="9.140625" style="101"/>
    <col min="8446" max="8446" width="3.7109375" style="101" customWidth="1"/>
    <col min="8447" max="8447" width="37.5703125" style="101" customWidth="1"/>
    <col min="8448" max="8448" width="31" style="101" customWidth="1"/>
    <col min="8449" max="8449" width="45.140625" style="101" customWidth="1"/>
    <col min="8450" max="8450" width="31" style="101" customWidth="1"/>
    <col min="8451" max="8451" width="13.7109375" style="101" customWidth="1"/>
    <col min="8452" max="8452" width="14.42578125" style="101" customWidth="1"/>
    <col min="8453" max="8453" width="20" style="101" customWidth="1"/>
    <col min="8454" max="8454" width="21.140625" style="101" customWidth="1"/>
    <col min="8455" max="8458" width="9.140625" style="101"/>
    <col min="8459" max="8459" width="14" style="101" customWidth="1"/>
    <col min="8460" max="8701" width="9.140625" style="101"/>
    <col min="8702" max="8702" width="3.7109375" style="101" customWidth="1"/>
    <col min="8703" max="8703" width="37.5703125" style="101" customWidth="1"/>
    <col min="8704" max="8704" width="31" style="101" customWidth="1"/>
    <col min="8705" max="8705" width="45.140625" style="101" customWidth="1"/>
    <col min="8706" max="8706" width="31" style="101" customWidth="1"/>
    <col min="8707" max="8707" width="13.7109375" style="101" customWidth="1"/>
    <col min="8708" max="8708" width="14.42578125" style="101" customWidth="1"/>
    <col min="8709" max="8709" width="20" style="101" customWidth="1"/>
    <col min="8710" max="8710" width="21.140625" style="101" customWidth="1"/>
    <col min="8711" max="8714" width="9.140625" style="101"/>
    <col min="8715" max="8715" width="14" style="101" customWidth="1"/>
    <col min="8716" max="8957" width="9.140625" style="101"/>
    <col min="8958" max="8958" width="3.7109375" style="101" customWidth="1"/>
    <col min="8959" max="8959" width="37.5703125" style="101" customWidth="1"/>
    <col min="8960" max="8960" width="31" style="101" customWidth="1"/>
    <col min="8961" max="8961" width="45.140625" style="101" customWidth="1"/>
    <col min="8962" max="8962" width="31" style="101" customWidth="1"/>
    <col min="8963" max="8963" width="13.7109375" style="101" customWidth="1"/>
    <col min="8964" max="8964" width="14.42578125" style="101" customWidth="1"/>
    <col min="8965" max="8965" width="20" style="101" customWidth="1"/>
    <col min="8966" max="8966" width="21.140625" style="101" customWidth="1"/>
    <col min="8967" max="8970" width="9.140625" style="101"/>
    <col min="8971" max="8971" width="14" style="101" customWidth="1"/>
    <col min="8972" max="9213" width="9.140625" style="101"/>
    <col min="9214" max="9214" width="3.7109375" style="101" customWidth="1"/>
    <col min="9215" max="9215" width="37.5703125" style="101" customWidth="1"/>
    <col min="9216" max="9216" width="31" style="101" customWidth="1"/>
    <col min="9217" max="9217" width="45.140625" style="101" customWidth="1"/>
    <col min="9218" max="9218" width="31" style="101" customWidth="1"/>
    <col min="9219" max="9219" width="13.7109375" style="101" customWidth="1"/>
    <col min="9220" max="9220" width="14.42578125" style="101" customWidth="1"/>
    <col min="9221" max="9221" width="20" style="101" customWidth="1"/>
    <col min="9222" max="9222" width="21.140625" style="101" customWidth="1"/>
    <col min="9223" max="9226" width="9.140625" style="101"/>
    <col min="9227" max="9227" width="14" style="101" customWidth="1"/>
    <col min="9228" max="9469" width="9.140625" style="101"/>
    <col min="9470" max="9470" width="3.7109375" style="101" customWidth="1"/>
    <col min="9471" max="9471" width="37.5703125" style="101" customWidth="1"/>
    <col min="9472" max="9472" width="31" style="101" customWidth="1"/>
    <col min="9473" max="9473" width="45.140625" style="101" customWidth="1"/>
    <col min="9474" max="9474" width="31" style="101" customWidth="1"/>
    <col min="9475" max="9475" width="13.7109375" style="101" customWidth="1"/>
    <col min="9476" max="9476" width="14.42578125" style="101" customWidth="1"/>
    <col min="9477" max="9477" width="20" style="101" customWidth="1"/>
    <col min="9478" max="9478" width="21.140625" style="101" customWidth="1"/>
    <col min="9479" max="9482" width="9.140625" style="101"/>
    <col min="9483" max="9483" width="14" style="101" customWidth="1"/>
    <col min="9484" max="9725" width="9.140625" style="101"/>
    <col min="9726" max="9726" width="3.7109375" style="101" customWidth="1"/>
    <col min="9727" max="9727" width="37.5703125" style="101" customWidth="1"/>
    <col min="9728" max="9728" width="31" style="101" customWidth="1"/>
    <col min="9729" max="9729" width="45.140625" style="101" customWidth="1"/>
    <col min="9730" max="9730" width="31" style="101" customWidth="1"/>
    <col min="9731" max="9731" width="13.7109375" style="101" customWidth="1"/>
    <col min="9732" max="9732" width="14.42578125" style="101" customWidth="1"/>
    <col min="9733" max="9733" width="20" style="101" customWidth="1"/>
    <col min="9734" max="9734" width="21.140625" style="101" customWidth="1"/>
    <col min="9735" max="9738" width="9.140625" style="101"/>
    <col min="9739" max="9739" width="14" style="101" customWidth="1"/>
    <col min="9740" max="9981" width="9.140625" style="101"/>
    <col min="9982" max="9982" width="3.7109375" style="101" customWidth="1"/>
    <col min="9983" max="9983" width="37.5703125" style="101" customWidth="1"/>
    <col min="9984" max="9984" width="31" style="101" customWidth="1"/>
    <col min="9985" max="9985" width="45.140625" style="101" customWidth="1"/>
    <col min="9986" max="9986" width="31" style="101" customWidth="1"/>
    <col min="9987" max="9987" width="13.7109375" style="101" customWidth="1"/>
    <col min="9988" max="9988" width="14.42578125" style="101" customWidth="1"/>
    <col min="9989" max="9989" width="20" style="101" customWidth="1"/>
    <col min="9990" max="9990" width="21.140625" style="101" customWidth="1"/>
    <col min="9991" max="9994" width="9.140625" style="101"/>
    <col min="9995" max="9995" width="14" style="101" customWidth="1"/>
    <col min="9996" max="10237" width="9.140625" style="101"/>
    <col min="10238" max="10238" width="3.7109375" style="101" customWidth="1"/>
    <col min="10239" max="10239" width="37.5703125" style="101" customWidth="1"/>
    <col min="10240" max="10240" width="31" style="101" customWidth="1"/>
    <col min="10241" max="10241" width="45.140625" style="101" customWidth="1"/>
    <col min="10242" max="10242" width="31" style="101" customWidth="1"/>
    <col min="10243" max="10243" width="13.7109375" style="101" customWidth="1"/>
    <col min="10244" max="10244" width="14.42578125" style="101" customWidth="1"/>
    <col min="10245" max="10245" width="20" style="101" customWidth="1"/>
    <col min="10246" max="10246" width="21.140625" style="101" customWidth="1"/>
    <col min="10247" max="10250" width="9.140625" style="101"/>
    <col min="10251" max="10251" width="14" style="101" customWidth="1"/>
    <col min="10252" max="10493" width="9.140625" style="101"/>
    <col min="10494" max="10494" width="3.7109375" style="101" customWidth="1"/>
    <col min="10495" max="10495" width="37.5703125" style="101" customWidth="1"/>
    <col min="10496" max="10496" width="31" style="101" customWidth="1"/>
    <col min="10497" max="10497" width="45.140625" style="101" customWidth="1"/>
    <col min="10498" max="10498" width="31" style="101" customWidth="1"/>
    <col min="10499" max="10499" width="13.7109375" style="101" customWidth="1"/>
    <col min="10500" max="10500" width="14.42578125" style="101" customWidth="1"/>
    <col min="10501" max="10501" width="20" style="101" customWidth="1"/>
    <col min="10502" max="10502" width="21.140625" style="101" customWidth="1"/>
    <col min="10503" max="10506" width="9.140625" style="101"/>
    <col min="10507" max="10507" width="14" style="101" customWidth="1"/>
    <col min="10508" max="10749" width="9.140625" style="101"/>
    <col min="10750" max="10750" width="3.7109375" style="101" customWidth="1"/>
    <col min="10751" max="10751" width="37.5703125" style="101" customWidth="1"/>
    <col min="10752" max="10752" width="31" style="101" customWidth="1"/>
    <col min="10753" max="10753" width="45.140625" style="101" customWidth="1"/>
    <col min="10754" max="10754" width="31" style="101" customWidth="1"/>
    <col min="10755" max="10755" width="13.7109375" style="101" customWidth="1"/>
    <col min="10756" max="10756" width="14.42578125" style="101" customWidth="1"/>
    <col min="10757" max="10757" width="20" style="101" customWidth="1"/>
    <col min="10758" max="10758" width="21.140625" style="101" customWidth="1"/>
    <col min="10759" max="10762" width="9.140625" style="101"/>
    <col min="10763" max="10763" width="14" style="101" customWidth="1"/>
    <col min="10764" max="11005" width="9.140625" style="101"/>
    <col min="11006" max="11006" width="3.7109375" style="101" customWidth="1"/>
    <col min="11007" max="11007" width="37.5703125" style="101" customWidth="1"/>
    <col min="11008" max="11008" width="31" style="101" customWidth="1"/>
    <col min="11009" max="11009" width="45.140625" style="101" customWidth="1"/>
    <col min="11010" max="11010" width="31" style="101" customWidth="1"/>
    <col min="11011" max="11011" width="13.7109375" style="101" customWidth="1"/>
    <col min="11012" max="11012" width="14.42578125" style="101" customWidth="1"/>
    <col min="11013" max="11013" width="20" style="101" customWidth="1"/>
    <col min="11014" max="11014" width="21.140625" style="101" customWidth="1"/>
    <col min="11015" max="11018" width="9.140625" style="101"/>
    <col min="11019" max="11019" width="14" style="101" customWidth="1"/>
    <col min="11020" max="11261" width="9.140625" style="101"/>
    <col min="11262" max="11262" width="3.7109375" style="101" customWidth="1"/>
    <col min="11263" max="11263" width="37.5703125" style="101" customWidth="1"/>
    <col min="11264" max="11264" width="31" style="101" customWidth="1"/>
    <col min="11265" max="11265" width="45.140625" style="101" customWidth="1"/>
    <col min="11266" max="11266" width="31" style="101" customWidth="1"/>
    <col min="11267" max="11267" width="13.7109375" style="101" customWidth="1"/>
    <col min="11268" max="11268" width="14.42578125" style="101" customWidth="1"/>
    <col min="11269" max="11269" width="20" style="101" customWidth="1"/>
    <col min="11270" max="11270" width="21.140625" style="101" customWidth="1"/>
    <col min="11271" max="11274" width="9.140625" style="101"/>
    <col min="11275" max="11275" width="14" style="101" customWidth="1"/>
    <col min="11276" max="11517" width="9.140625" style="101"/>
    <col min="11518" max="11518" width="3.7109375" style="101" customWidth="1"/>
    <col min="11519" max="11519" width="37.5703125" style="101" customWidth="1"/>
    <col min="11520" max="11520" width="31" style="101" customWidth="1"/>
    <col min="11521" max="11521" width="45.140625" style="101" customWidth="1"/>
    <col min="11522" max="11522" width="31" style="101" customWidth="1"/>
    <col min="11523" max="11523" width="13.7109375" style="101" customWidth="1"/>
    <col min="11524" max="11524" width="14.42578125" style="101" customWidth="1"/>
    <col min="11525" max="11525" width="20" style="101" customWidth="1"/>
    <col min="11526" max="11526" width="21.140625" style="101" customWidth="1"/>
    <col min="11527" max="11530" width="9.140625" style="101"/>
    <col min="11531" max="11531" width="14" style="101" customWidth="1"/>
    <col min="11532" max="11773" width="9.140625" style="101"/>
    <col min="11774" max="11774" width="3.7109375" style="101" customWidth="1"/>
    <col min="11775" max="11775" width="37.5703125" style="101" customWidth="1"/>
    <col min="11776" max="11776" width="31" style="101" customWidth="1"/>
    <col min="11777" max="11777" width="45.140625" style="101" customWidth="1"/>
    <col min="11778" max="11778" width="31" style="101" customWidth="1"/>
    <col min="11779" max="11779" width="13.7109375" style="101" customWidth="1"/>
    <col min="11780" max="11780" width="14.42578125" style="101" customWidth="1"/>
    <col min="11781" max="11781" width="20" style="101" customWidth="1"/>
    <col min="11782" max="11782" width="21.140625" style="101" customWidth="1"/>
    <col min="11783" max="11786" width="9.140625" style="101"/>
    <col min="11787" max="11787" width="14" style="101" customWidth="1"/>
    <col min="11788" max="12029" width="9.140625" style="101"/>
    <col min="12030" max="12030" width="3.7109375" style="101" customWidth="1"/>
    <col min="12031" max="12031" width="37.5703125" style="101" customWidth="1"/>
    <col min="12032" max="12032" width="31" style="101" customWidth="1"/>
    <col min="12033" max="12033" width="45.140625" style="101" customWidth="1"/>
    <col min="12034" max="12034" width="31" style="101" customWidth="1"/>
    <col min="12035" max="12035" width="13.7109375" style="101" customWidth="1"/>
    <col min="12036" max="12036" width="14.42578125" style="101" customWidth="1"/>
    <col min="12037" max="12037" width="20" style="101" customWidth="1"/>
    <col min="12038" max="12038" width="21.140625" style="101" customWidth="1"/>
    <col min="12039" max="12042" width="9.140625" style="101"/>
    <col min="12043" max="12043" width="14" style="101" customWidth="1"/>
    <col min="12044" max="12285" width="9.140625" style="101"/>
    <col min="12286" max="12286" width="3.7109375" style="101" customWidth="1"/>
    <col min="12287" max="12287" width="37.5703125" style="101" customWidth="1"/>
    <col min="12288" max="12288" width="31" style="101" customWidth="1"/>
    <col min="12289" max="12289" width="45.140625" style="101" customWidth="1"/>
    <col min="12290" max="12290" width="31" style="101" customWidth="1"/>
    <col min="12291" max="12291" width="13.7109375" style="101" customWidth="1"/>
    <col min="12292" max="12292" width="14.42578125" style="101" customWidth="1"/>
    <col min="12293" max="12293" width="20" style="101" customWidth="1"/>
    <col min="12294" max="12294" width="21.140625" style="101" customWidth="1"/>
    <col min="12295" max="12298" width="9.140625" style="101"/>
    <col min="12299" max="12299" width="14" style="101" customWidth="1"/>
    <col min="12300" max="12541" width="9.140625" style="101"/>
    <col min="12542" max="12542" width="3.7109375" style="101" customWidth="1"/>
    <col min="12543" max="12543" width="37.5703125" style="101" customWidth="1"/>
    <col min="12544" max="12544" width="31" style="101" customWidth="1"/>
    <col min="12545" max="12545" width="45.140625" style="101" customWidth="1"/>
    <col min="12546" max="12546" width="31" style="101" customWidth="1"/>
    <col min="12547" max="12547" width="13.7109375" style="101" customWidth="1"/>
    <col min="12548" max="12548" width="14.42578125" style="101" customWidth="1"/>
    <col min="12549" max="12549" width="20" style="101" customWidth="1"/>
    <col min="12550" max="12550" width="21.140625" style="101" customWidth="1"/>
    <col min="12551" max="12554" width="9.140625" style="101"/>
    <col min="12555" max="12555" width="14" style="101" customWidth="1"/>
    <col min="12556" max="12797" width="9.140625" style="101"/>
    <col min="12798" max="12798" width="3.7109375" style="101" customWidth="1"/>
    <col min="12799" max="12799" width="37.5703125" style="101" customWidth="1"/>
    <col min="12800" max="12800" width="31" style="101" customWidth="1"/>
    <col min="12801" max="12801" width="45.140625" style="101" customWidth="1"/>
    <col min="12802" max="12802" width="31" style="101" customWidth="1"/>
    <col min="12803" max="12803" width="13.7109375" style="101" customWidth="1"/>
    <col min="12804" max="12804" width="14.42578125" style="101" customWidth="1"/>
    <col min="12805" max="12805" width="20" style="101" customWidth="1"/>
    <col min="12806" max="12806" width="21.140625" style="101" customWidth="1"/>
    <col min="12807" max="12810" width="9.140625" style="101"/>
    <col min="12811" max="12811" width="14" style="101" customWidth="1"/>
    <col min="12812" max="13053" width="9.140625" style="101"/>
    <col min="13054" max="13054" width="3.7109375" style="101" customWidth="1"/>
    <col min="13055" max="13055" width="37.5703125" style="101" customWidth="1"/>
    <col min="13056" max="13056" width="31" style="101" customWidth="1"/>
    <col min="13057" max="13057" width="45.140625" style="101" customWidth="1"/>
    <col min="13058" max="13058" width="31" style="101" customWidth="1"/>
    <col min="13059" max="13059" width="13.7109375" style="101" customWidth="1"/>
    <col min="13060" max="13060" width="14.42578125" style="101" customWidth="1"/>
    <col min="13061" max="13061" width="20" style="101" customWidth="1"/>
    <col min="13062" max="13062" width="21.140625" style="101" customWidth="1"/>
    <col min="13063" max="13066" width="9.140625" style="101"/>
    <col min="13067" max="13067" width="14" style="101" customWidth="1"/>
    <col min="13068" max="13309" width="9.140625" style="101"/>
    <col min="13310" max="13310" width="3.7109375" style="101" customWidth="1"/>
    <col min="13311" max="13311" width="37.5703125" style="101" customWidth="1"/>
    <col min="13312" max="13312" width="31" style="101" customWidth="1"/>
    <col min="13313" max="13313" width="45.140625" style="101" customWidth="1"/>
    <col min="13314" max="13314" width="31" style="101" customWidth="1"/>
    <col min="13315" max="13315" width="13.7109375" style="101" customWidth="1"/>
    <col min="13316" max="13316" width="14.42578125" style="101" customWidth="1"/>
    <col min="13317" max="13317" width="20" style="101" customWidth="1"/>
    <col min="13318" max="13318" width="21.140625" style="101" customWidth="1"/>
    <col min="13319" max="13322" width="9.140625" style="101"/>
    <col min="13323" max="13323" width="14" style="101" customWidth="1"/>
    <col min="13324" max="13565" width="9.140625" style="101"/>
    <col min="13566" max="13566" width="3.7109375" style="101" customWidth="1"/>
    <col min="13567" max="13567" width="37.5703125" style="101" customWidth="1"/>
    <col min="13568" max="13568" width="31" style="101" customWidth="1"/>
    <col min="13569" max="13569" width="45.140625" style="101" customWidth="1"/>
    <col min="13570" max="13570" width="31" style="101" customWidth="1"/>
    <col min="13571" max="13571" width="13.7109375" style="101" customWidth="1"/>
    <col min="13572" max="13572" width="14.42578125" style="101" customWidth="1"/>
    <col min="13573" max="13573" width="20" style="101" customWidth="1"/>
    <col min="13574" max="13574" width="21.140625" style="101" customWidth="1"/>
    <col min="13575" max="13578" width="9.140625" style="101"/>
    <col min="13579" max="13579" width="14" style="101" customWidth="1"/>
    <col min="13580" max="13821" width="9.140625" style="101"/>
    <col min="13822" max="13822" width="3.7109375" style="101" customWidth="1"/>
    <col min="13823" max="13823" width="37.5703125" style="101" customWidth="1"/>
    <col min="13824" max="13824" width="31" style="101" customWidth="1"/>
    <col min="13825" max="13825" width="45.140625" style="101" customWidth="1"/>
    <col min="13826" max="13826" width="31" style="101" customWidth="1"/>
    <col min="13827" max="13827" width="13.7109375" style="101" customWidth="1"/>
    <col min="13828" max="13828" width="14.42578125" style="101" customWidth="1"/>
    <col min="13829" max="13829" width="20" style="101" customWidth="1"/>
    <col min="13830" max="13830" width="21.140625" style="101" customWidth="1"/>
    <col min="13831" max="13834" width="9.140625" style="101"/>
    <col min="13835" max="13835" width="14" style="101" customWidth="1"/>
    <col min="13836" max="14077" width="9.140625" style="101"/>
    <col min="14078" max="14078" width="3.7109375" style="101" customWidth="1"/>
    <col min="14079" max="14079" width="37.5703125" style="101" customWidth="1"/>
    <col min="14080" max="14080" width="31" style="101" customWidth="1"/>
    <col min="14081" max="14081" width="45.140625" style="101" customWidth="1"/>
    <col min="14082" max="14082" width="31" style="101" customWidth="1"/>
    <col min="14083" max="14083" width="13.7109375" style="101" customWidth="1"/>
    <col min="14084" max="14084" width="14.42578125" style="101" customWidth="1"/>
    <col min="14085" max="14085" width="20" style="101" customWidth="1"/>
    <col min="14086" max="14086" width="21.140625" style="101" customWidth="1"/>
    <col min="14087" max="14090" width="9.140625" style="101"/>
    <col min="14091" max="14091" width="14" style="101" customWidth="1"/>
    <col min="14092" max="14333" width="9.140625" style="101"/>
    <col min="14334" max="14334" width="3.7109375" style="101" customWidth="1"/>
    <col min="14335" max="14335" width="37.5703125" style="101" customWidth="1"/>
    <col min="14336" max="14336" width="31" style="101" customWidth="1"/>
    <col min="14337" max="14337" width="45.140625" style="101" customWidth="1"/>
    <col min="14338" max="14338" width="31" style="101" customWidth="1"/>
    <col min="14339" max="14339" width="13.7109375" style="101" customWidth="1"/>
    <col min="14340" max="14340" width="14.42578125" style="101" customWidth="1"/>
    <col min="14341" max="14341" width="20" style="101" customWidth="1"/>
    <col min="14342" max="14342" width="21.140625" style="101" customWidth="1"/>
    <col min="14343" max="14346" width="9.140625" style="101"/>
    <col min="14347" max="14347" width="14" style="101" customWidth="1"/>
    <col min="14348" max="14589" width="9.140625" style="101"/>
    <col min="14590" max="14590" width="3.7109375" style="101" customWidth="1"/>
    <col min="14591" max="14591" width="37.5703125" style="101" customWidth="1"/>
    <col min="14592" max="14592" width="31" style="101" customWidth="1"/>
    <col min="14593" max="14593" width="45.140625" style="101" customWidth="1"/>
    <col min="14594" max="14594" width="31" style="101" customWidth="1"/>
    <col min="14595" max="14595" width="13.7109375" style="101" customWidth="1"/>
    <col min="14596" max="14596" width="14.42578125" style="101" customWidth="1"/>
    <col min="14597" max="14597" width="20" style="101" customWidth="1"/>
    <col min="14598" max="14598" width="21.140625" style="101" customWidth="1"/>
    <col min="14599" max="14602" width="9.140625" style="101"/>
    <col min="14603" max="14603" width="14" style="101" customWidth="1"/>
    <col min="14604" max="14845" width="9.140625" style="101"/>
    <col min="14846" max="14846" width="3.7109375" style="101" customWidth="1"/>
    <col min="14847" max="14847" width="37.5703125" style="101" customWidth="1"/>
    <col min="14848" max="14848" width="31" style="101" customWidth="1"/>
    <col min="14849" max="14849" width="45.140625" style="101" customWidth="1"/>
    <col min="14850" max="14850" width="31" style="101" customWidth="1"/>
    <col min="14851" max="14851" width="13.7109375" style="101" customWidth="1"/>
    <col min="14852" max="14852" width="14.42578125" style="101" customWidth="1"/>
    <col min="14853" max="14853" width="20" style="101" customWidth="1"/>
    <col min="14854" max="14854" width="21.140625" style="101" customWidth="1"/>
    <col min="14855" max="14858" width="9.140625" style="101"/>
    <col min="14859" max="14859" width="14" style="101" customWidth="1"/>
    <col min="14860" max="15101" width="9.140625" style="101"/>
    <col min="15102" max="15102" width="3.7109375" style="101" customWidth="1"/>
    <col min="15103" max="15103" width="37.5703125" style="101" customWidth="1"/>
    <col min="15104" max="15104" width="31" style="101" customWidth="1"/>
    <col min="15105" max="15105" width="45.140625" style="101" customWidth="1"/>
    <col min="15106" max="15106" width="31" style="101" customWidth="1"/>
    <col min="15107" max="15107" width="13.7109375" style="101" customWidth="1"/>
    <col min="15108" max="15108" width="14.42578125" style="101" customWidth="1"/>
    <col min="15109" max="15109" width="20" style="101" customWidth="1"/>
    <col min="15110" max="15110" width="21.140625" style="101" customWidth="1"/>
    <col min="15111" max="15114" width="9.140625" style="101"/>
    <col min="15115" max="15115" width="14" style="101" customWidth="1"/>
    <col min="15116" max="15357" width="9.140625" style="101"/>
    <col min="15358" max="15358" width="3.7109375" style="101" customWidth="1"/>
    <col min="15359" max="15359" width="37.5703125" style="101" customWidth="1"/>
    <col min="15360" max="15360" width="31" style="101" customWidth="1"/>
    <col min="15361" max="15361" width="45.140625" style="101" customWidth="1"/>
    <col min="15362" max="15362" width="31" style="101" customWidth="1"/>
    <col min="15363" max="15363" width="13.7109375" style="101" customWidth="1"/>
    <col min="15364" max="15364" width="14.42578125" style="101" customWidth="1"/>
    <col min="15365" max="15365" width="20" style="101" customWidth="1"/>
    <col min="15366" max="15366" width="21.140625" style="101" customWidth="1"/>
    <col min="15367" max="15370" width="9.140625" style="101"/>
    <col min="15371" max="15371" width="14" style="101" customWidth="1"/>
    <col min="15372" max="15613" width="9.140625" style="101"/>
    <col min="15614" max="15614" width="3.7109375" style="101" customWidth="1"/>
    <col min="15615" max="15615" width="37.5703125" style="101" customWidth="1"/>
    <col min="15616" max="15616" width="31" style="101" customWidth="1"/>
    <col min="15617" max="15617" width="45.140625" style="101" customWidth="1"/>
    <col min="15618" max="15618" width="31" style="101" customWidth="1"/>
    <col min="15619" max="15619" width="13.7109375" style="101" customWidth="1"/>
    <col min="15620" max="15620" width="14.42578125" style="101" customWidth="1"/>
    <col min="15621" max="15621" width="20" style="101" customWidth="1"/>
    <col min="15622" max="15622" width="21.140625" style="101" customWidth="1"/>
    <col min="15623" max="15626" width="9.140625" style="101"/>
    <col min="15627" max="15627" width="14" style="101" customWidth="1"/>
    <col min="15628" max="15869" width="9.140625" style="101"/>
    <col min="15870" max="15870" width="3.7109375" style="101" customWidth="1"/>
    <col min="15871" max="15871" width="37.5703125" style="101" customWidth="1"/>
    <col min="15872" max="15872" width="31" style="101" customWidth="1"/>
    <col min="15873" max="15873" width="45.140625" style="101" customWidth="1"/>
    <col min="15874" max="15874" width="31" style="101" customWidth="1"/>
    <col min="15875" max="15875" width="13.7109375" style="101" customWidth="1"/>
    <col min="15876" max="15876" width="14.42578125" style="101" customWidth="1"/>
    <col min="15877" max="15877" width="20" style="101" customWidth="1"/>
    <col min="15878" max="15878" width="21.140625" style="101" customWidth="1"/>
    <col min="15879" max="15882" width="9.140625" style="101"/>
    <col min="15883" max="15883" width="14" style="101" customWidth="1"/>
    <col min="15884" max="16125" width="9.140625" style="101"/>
    <col min="16126" max="16126" width="3.7109375" style="101" customWidth="1"/>
    <col min="16127" max="16127" width="37.5703125" style="101" customWidth="1"/>
    <col min="16128" max="16128" width="31" style="101" customWidth="1"/>
    <col min="16129" max="16129" width="45.140625" style="101" customWidth="1"/>
    <col min="16130" max="16130" width="31" style="101" customWidth="1"/>
    <col min="16131" max="16131" width="13.7109375" style="101" customWidth="1"/>
    <col min="16132" max="16132" width="14.42578125" style="101" customWidth="1"/>
    <col min="16133" max="16133" width="20" style="101" customWidth="1"/>
    <col min="16134" max="16134" width="21.140625" style="101" customWidth="1"/>
    <col min="16135" max="16138" width="9.140625" style="101"/>
    <col min="16139" max="16139" width="14" style="101" customWidth="1"/>
    <col min="16140" max="16384" width="9.140625" style="101"/>
  </cols>
  <sheetData>
    <row r="1" spans="2:12" s="4" customFormat="1" ht="15" x14ac:dyDescent="0.25">
      <c r="B1" s="3"/>
      <c r="C1" s="184" t="s">
        <v>819</v>
      </c>
      <c r="D1" s="184"/>
      <c r="E1" s="184"/>
      <c r="F1" s="184"/>
      <c r="G1" s="184"/>
      <c r="H1" s="184"/>
      <c r="I1" s="184"/>
      <c r="J1" s="184"/>
      <c r="K1" s="184"/>
      <c r="L1" s="3"/>
    </row>
    <row r="2" spans="2:12" s="4" customFormat="1" ht="15" customHeight="1" x14ac:dyDescent="0.25">
      <c r="B2" s="5"/>
      <c r="C2" s="177" t="s">
        <v>22</v>
      </c>
      <c r="D2" s="177"/>
      <c r="E2" s="177"/>
      <c r="F2" s="177"/>
      <c r="G2" s="177"/>
      <c r="H2" s="177"/>
      <c r="I2" s="177"/>
      <c r="J2" s="177"/>
      <c r="K2" s="177"/>
      <c r="L2" s="36"/>
    </row>
    <row r="3" spans="2:12" s="4" customFormat="1" ht="15" x14ac:dyDescent="0.25">
      <c r="B3" s="5"/>
      <c r="C3" s="68"/>
      <c r="D3" s="68"/>
      <c r="E3" s="68"/>
      <c r="F3" s="68"/>
      <c r="G3" s="68"/>
      <c r="H3" s="68"/>
      <c r="I3" s="68"/>
      <c r="J3" s="68"/>
      <c r="K3" s="68"/>
      <c r="L3" s="68"/>
    </row>
    <row r="4" spans="2:12" s="4" customFormat="1" ht="24.75" customHeight="1" x14ac:dyDescent="0.25">
      <c r="B4" s="5"/>
      <c r="C4" s="178" t="s">
        <v>820</v>
      </c>
      <c r="D4" s="178"/>
      <c r="E4" s="178"/>
      <c r="F4" s="178"/>
      <c r="G4" s="178"/>
      <c r="H4" s="178"/>
      <c r="I4" s="178"/>
      <c r="J4" s="178"/>
      <c r="K4" s="73"/>
      <c r="L4" s="68"/>
    </row>
    <row r="5" spans="2:12" s="4" customFormat="1" ht="15" x14ac:dyDescent="0.25">
      <c r="B5" s="5"/>
      <c r="C5" s="80"/>
      <c r="D5" s="80"/>
      <c r="L5" s="68"/>
    </row>
    <row r="6" spans="2:12" s="4" customFormat="1" ht="15" x14ac:dyDescent="0.25">
      <c r="B6" s="5"/>
      <c r="C6" s="17" t="s">
        <v>30</v>
      </c>
      <c r="D6" s="17"/>
      <c r="E6" s="18"/>
      <c r="F6" s="19"/>
      <c r="G6" s="22"/>
      <c r="L6" s="68"/>
    </row>
    <row r="7" spans="2:12" s="4" customFormat="1" ht="15" x14ac:dyDescent="0.25">
      <c r="B7" s="5"/>
      <c r="C7" s="17" t="s">
        <v>32</v>
      </c>
      <c r="D7" s="29" t="s">
        <v>685</v>
      </c>
      <c r="E7" s="18"/>
      <c r="F7" s="19"/>
      <c r="G7" s="22"/>
      <c r="L7" s="68"/>
    </row>
    <row r="8" spans="2:12" s="4" customFormat="1" ht="15" x14ac:dyDescent="0.25">
      <c r="B8" s="5"/>
      <c r="C8" s="17" t="s">
        <v>33</v>
      </c>
      <c r="D8" s="18" t="s">
        <v>45</v>
      </c>
      <c r="E8" s="18"/>
      <c r="F8" s="19"/>
      <c r="G8" s="22"/>
      <c r="L8" s="68"/>
    </row>
    <row r="9" spans="2:12" s="4" customFormat="1" ht="15" x14ac:dyDescent="0.25">
      <c r="B9" s="5"/>
      <c r="C9" s="18"/>
      <c r="D9" s="18"/>
      <c r="E9" s="18"/>
      <c r="F9" s="19"/>
      <c r="G9" s="22"/>
      <c r="L9" s="68"/>
    </row>
    <row r="10" spans="2:12" s="4" customFormat="1" ht="15" x14ac:dyDescent="0.25">
      <c r="B10" s="5"/>
      <c r="C10" s="17" t="s">
        <v>23</v>
      </c>
      <c r="D10" s="29" t="s">
        <v>794</v>
      </c>
      <c r="E10" s="19" t="s">
        <v>31</v>
      </c>
      <c r="F10" s="19"/>
      <c r="G10" s="22"/>
      <c r="L10" s="68"/>
    </row>
    <row r="11" spans="2:12" s="4" customFormat="1" ht="15" x14ac:dyDescent="0.25">
      <c r="B11" s="5"/>
      <c r="C11" s="17" t="s">
        <v>33</v>
      </c>
      <c r="D11" s="18" t="s">
        <v>37</v>
      </c>
      <c r="E11" s="18"/>
      <c r="F11" s="19"/>
      <c r="G11" s="22"/>
      <c r="L11" s="68"/>
    </row>
    <row r="12" spans="2:12" s="4" customFormat="1" ht="15" x14ac:dyDescent="0.25">
      <c r="B12" s="5"/>
      <c r="C12" s="17"/>
      <c r="D12" s="18"/>
      <c r="E12" s="18"/>
      <c r="F12" s="19"/>
      <c r="G12" s="22"/>
      <c r="L12" s="68"/>
    </row>
    <row r="13" spans="2:12" s="4" customFormat="1" ht="15" x14ac:dyDescent="0.25">
      <c r="B13" s="5"/>
      <c r="C13" s="17" t="s">
        <v>29</v>
      </c>
      <c r="D13" s="34">
        <v>45939</v>
      </c>
      <c r="E13" s="18"/>
      <c r="F13" s="20"/>
      <c r="G13" s="22"/>
      <c r="L13" s="68"/>
    </row>
    <row r="14" spans="2:12" s="4" customFormat="1" ht="15" x14ac:dyDescent="0.25">
      <c r="B14" s="5"/>
      <c r="C14" s="68"/>
      <c r="D14" s="68"/>
      <c r="E14" s="68"/>
      <c r="F14" s="68"/>
      <c r="G14" s="23"/>
      <c r="H14" s="68"/>
      <c r="I14" s="68"/>
      <c r="J14" s="68"/>
      <c r="K14" s="68"/>
      <c r="L14" s="68"/>
    </row>
    <row r="15" spans="2:12" s="4" customFormat="1" ht="15" customHeight="1" x14ac:dyDescent="0.25">
      <c r="B15" s="5"/>
      <c r="C15" s="14" t="s">
        <v>34</v>
      </c>
      <c r="D15" s="30" t="s">
        <v>821</v>
      </c>
      <c r="E15" s="68"/>
      <c r="F15" s="68"/>
      <c r="G15" s="23"/>
      <c r="H15" s="68"/>
      <c r="I15" s="68"/>
      <c r="J15" s="68"/>
      <c r="K15" s="68"/>
      <c r="L15" s="68"/>
    </row>
    <row r="16" spans="2:12" s="4" customFormat="1" ht="15" x14ac:dyDescent="0.25">
      <c r="B16" s="5"/>
      <c r="C16" s="17" t="s">
        <v>33</v>
      </c>
      <c r="D16" s="18" t="s">
        <v>37</v>
      </c>
      <c r="E16" s="68"/>
      <c r="F16" s="68"/>
      <c r="G16" s="23"/>
      <c r="H16" s="68"/>
      <c r="I16" s="68"/>
      <c r="J16" s="68"/>
      <c r="K16" s="68"/>
      <c r="L16" s="68"/>
    </row>
    <row r="17" spans="2:14" s="4" customFormat="1" ht="15" x14ac:dyDescent="0.25">
      <c r="B17" s="5"/>
      <c r="C17" s="68"/>
      <c r="D17" s="68"/>
      <c r="E17" s="68"/>
      <c r="F17" s="68"/>
      <c r="G17" s="68"/>
      <c r="H17" s="68"/>
      <c r="I17" s="68"/>
      <c r="J17" s="68"/>
      <c r="K17" s="68"/>
      <c r="L17" s="68"/>
    </row>
    <row r="18" spans="2:14" s="4" customFormat="1" ht="15" x14ac:dyDescent="0.25">
      <c r="B18" s="5"/>
      <c r="C18" s="68"/>
      <c r="D18" s="183" t="s">
        <v>795</v>
      </c>
      <c r="E18" s="183"/>
      <c r="F18" s="183"/>
      <c r="G18" s="183"/>
      <c r="H18" s="183"/>
      <c r="I18" s="183"/>
      <c r="J18" s="183"/>
      <c r="K18" s="183"/>
      <c r="L18" s="68"/>
    </row>
    <row r="19" spans="2:14" s="4" customFormat="1" ht="15" x14ac:dyDescent="0.25">
      <c r="B19" s="5"/>
      <c r="C19" s="68"/>
      <c r="D19" s="68"/>
      <c r="E19" s="68"/>
      <c r="F19" s="68"/>
      <c r="G19" s="68"/>
      <c r="H19" s="68"/>
      <c r="I19" s="68"/>
      <c r="J19" s="68"/>
      <c r="K19" s="68"/>
      <c r="L19" s="68"/>
      <c r="N19" s="1"/>
    </row>
    <row r="20" spans="2:14" s="99" customFormat="1" ht="63" customHeight="1" x14ac:dyDescent="0.25">
      <c r="B20" s="70" t="s">
        <v>0</v>
      </c>
      <c r="C20" s="70" t="s">
        <v>1</v>
      </c>
      <c r="D20" s="70" t="s">
        <v>2</v>
      </c>
      <c r="E20" s="70" t="s">
        <v>3</v>
      </c>
      <c r="F20" s="109" t="s">
        <v>207</v>
      </c>
      <c r="G20" s="71" t="s">
        <v>241</v>
      </c>
      <c r="H20" s="72" t="s">
        <v>5</v>
      </c>
      <c r="I20" s="72" t="s">
        <v>6</v>
      </c>
      <c r="J20" s="69" t="s">
        <v>159</v>
      </c>
      <c r="K20" s="70" t="s">
        <v>7</v>
      </c>
    </row>
    <row r="21" spans="2:14" s="100" customFormat="1" ht="23.25" customHeight="1" x14ac:dyDescent="0.25">
      <c r="B21" s="2">
        <v>1</v>
      </c>
      <c r="C21" s="2" t="s">
        <v>796</v>
      </c>
      <c r="D21" s="85" t="s">
        <v>797</v>
      </c>
      <c r="E21" s="91" t="s">
        <v>55</v>
      </c>
      <c r="F21" s="91" t="s">
        <v>233</v>
      </c>
      <c r="G21" s="8">
        <v>1</v>
      </c>
      <c r="H21" s="114">
        <v>1</v>
      </c>
      <c r="I21" s="114">
        <v>0</v>
      </c>
      <c r="J21" s="114">
        <v>0</v>
      </c>
      <c r="K21" s="117"/>
    </row>
    <row r="22" spans="2:14" s="99" customFormat="1" ht="24.75" customHeight="1" x14ac:dyDescent="0.25">
      <c r="B22" s="2">
        <v>2</v>
      </c>
      <c r="C22" s="88" t="s">
        <v>798</v>
      </c>
      <c r="D22" s="89" t="s">
        <v>799</v>
      </c>
      <c r="E22" s="91" t="s">
        <v>55</v>
      </c>
      <c r="F22" s="91" t="s">
        <v>233</v>
      </c>
      <c r="G22" s="8">
        <v>1</v>
      </c>
      <c r="H22" s="114">
        <v>0</v>
      </c>
      <c r="I22" s="114">
        <v>1</v>
      </c>
      <c r="J22" s="114">
        <v>1</v>
      </c>
      <c r="K22" s="118"/>
    </row>
    <row r="23" spans="2:14" s="99" customFormat="1" ht="190.5" customHeight="1" x14ac:dyDescent="0.25">
      <c r="B23" s="2">
        <v>3</v>
      </c>
      <c r="C23" s="112" t="s">
        <v>800</v>
      </c>
      <c r="D23" s="112" t="s">
        <v>43</v>
      </c>
      <c r="E23" s="2" t="s">
        <v>801</v>
      </c>
      <c r="F23" s="2" t="s">
        <v>802</v>
      </c>
      <c r="G23" s="8">
        <v>10</v>
      </c>
      <c r="H23" s="114">
        <v>10</v>
      </c>
      <c r="I23" s="114">
        <v>0</v>
      </c>
      <c r="J23" s="114">
        <v>0</v>
      </c>
      <c r="K23" s="118"/>
    </row>
    <row r="24" spans="2:14" ht="25.5" x14ac:dyDescent="0.2">
      <c r="B24" s="113">
        <v>4</v>
      </c>
      <c r="C24" s="2" t="s">
        <v>800</v>
      </c>
      <c r="D24" s="88" t="s">
        <v>176</v>
      </c>
      <c r="E24" s="91" t="s">
        <v>55</v>
      </c>
      <c r="F24" s="91" t="s">
        <v>233</v>
      </c>
      <c r="G24" s="8">
        <v>5</v>
      </c>
      <c r="H24" s="114">
        <v>0</v>
      </c>
      <c r="I24" s="114">
        <v>5</v>
      </c>
      <c r="J24" s="114">
        <v>2</v>
      </c>
      <c r="K24" s="119"/>
    </row>
    <row r="25" spans="2:14" ht="25.5" x14ac:dyDescent="0.2">
      <c r="B25" s="113">
        <v>5</v>
      </c>
      <c r="C25" s="2" t="s">
        <v>800</v>
      </c>
      <c r="D25" s="89" t="s">
        <v>52</v>
      </c>
      <c r="E25" s="91" t="s">
        <v>55</v>
      </c>
      <c r="F25" s="91" t="s">
        <v>233</v>
      </c>
      <c r="G25" s="8">
        <v>4</v>
      </c>
      <c r="H25" s="114">
        <v>0</v>
      </c>
      <c r="I25" s="114">
        <v>4</v>
      </c>
      <c r="J25" s="114">
        <v>4</v>
      </c>
      <c r="K25" s="119"/>
    </row>
    <row r="26" spans="2:14" ht="298.5" customHeight="1" x14ac:dyDescent="0.2">
      <c r="B26" s="2">
        <v>6</v>
      </c>
      <c r="C26" s="2" t="s">
        <v>800</v>
      </c>
      <c r="D26" s="88" t="s">
        <v>126</v>
      </c>
      <c r="E26" s="2" t="s">
        <v>803</v>
      </c>
      <c r="F26" s="7" t="s">
        <v>804</v>
      </c>
      <c r="G26" s="8">
        <v>11</v>
      </c>
      <c r="H26" s="114">
        <v>11</v>
      </c>
      <c r="I26" s="114">
        <v>0</v>
      </c>
      <c r="J26" s="114">
        <v>0</v>
      </c>
      <c r="K26" s="119"/>
    </row>
    <row r="27" spans="2:14" ht="357" x14ac:dyDescent="0.2">
      <c r="B27" s="2">
        <v>7</v>
      </c>
      <c r="C27" s="85" t="s">
        <v>800</v>
      </c>
      <c r="D27" s="88" t="s">
        <v>177</v>
      </c>
      <c r="E27" s="91" t="s">
        <v>805</v>
      </c>
      <c r="F27" s="107" t="s">
        <v>804</v>
      </c>
      <c r="G27" s="8">
        <v>4</v>
      </c>
      <c r="H27" s="114">
        <v>4</v>
      </c>
      <c r="I27" s="114">
        <v>0</v>
      </c>
      <c r="J27" s="114">
        <v>0</v>
      </c>
      <c r="K27" s="119"/>
    </row>
    <row r="28" spans="2:14" ht="38.25" x14ac:dyDescent="0.2">
      <c r="B28" s="2">
        <v>8</v>
      </c>
      <c r="C28" s="85" t="s">
        <v>806</v>
      </c>
      <c r="D28" s="2" t="s">
        <v>169</v>
      </c>
      <c r="E28" s="91" t="s">
        <v>55</v>
      </c>
      <c r="F28" s="91" t="s">
        <v>233</v>
      </c>
      <c r="G28" s="8">
        <v>1</v>
      </c>
      <c r="H28" s="114">
        <v>0</v>
      </c>
      <c r="I28" s="114">
        <v>1</v>
      </c>
      <c r="J28" s="114">
        <v>1</v>
      </c>
      <c r="K28" s="119"/>
    </row>
    <row r="29" spans="2:14" x14ac:dyDescent="0.2">
      <c r="B29" s="113">
        <v>9</v>
      </c>
      <c r="C29" s="110" t="s">
        <v>807</v>
      </c>
      <c r="D29" s="88" t="s">
        <v>41</v>
      </c>
      <c r="E29" s="91" t="s">
        <v>55</v>
      </c>
      <c r="F29" s="91" t="s">
        <v>808</v>
      </c>
      <c r="G29" s="8">
        <v>4</v>
      </c>
      <c r="H29" s="114"/>
      <c r="I29" s="114">
        <v>4</v>
      </c>
      <c r="J29" s="114">
        <v>3</v>
      </c>
      <c r="K29" s="119"/>
    </row>
    <row r="30" spans="2:14" ht="66.75" customHeight="1" x14ac:dyDescent="0.2">
      <c r="B30" s="113">
        <v>10</v>
      </c>
      <c r="C30" s="88" t="s">
        <v>809</v>
      </c>
      <c r="D30" s="88" t="s">
        <v>810</v>
      </c>
      <c r="E30" s="91" t="s">
        <v>811</v>
      </c>
      <c r="F30" s="91" t="s">
        <v>812</v>
      </c>
      <c r="G30" s="8">
        <v>1</v>
      </c>
      <c r="H30" s="114">
        <v>1</v>
      </c>
      <c r="I30" s="114">
        <v>0</v>
      </c>
      <c r="J30" s="114">
        <v>0</v>
      </c>
      <c r="K30" s="119"/>
    </row>
    <row r="31" spans="2:14" ht="67.5" customHeight="1" x14ac:dyDescent="0.2">
      <c r="B31" s="2">
        <v>11</v>
      </c>
      <c r="C31" s="88" t="s">
        <v>809</v>
      </c>
      <c r="D31" s="88" t="s">
        <v>813</v>
      </c>
      <c r="E31" s="91" t="s">
        <v>811</v>
      </c>
      <c r="F31" s="91" t="s">
        <v>812</v>
      </c>
      <c r="G31" s="8">
        <v>1</v>
      </c>
      <c r="H31" s="114">
        <v>0</v>
      </c>
      <c r="I31" s="114">
        <v>1</v>
      </c>
      <c r="J31" s="114">
        <v>0</v>
      </c>
      <c r="K31" s="119"/>
    </row>
    <row r="32" spans="2:14" ht="25.5" x14ac:dyDescent="0.2">
      <c r="B32" s="2">
        <v>12</v>
      </c>
      <c r="C32" s="88" t="s">
        <v>809</v>
      </c>
      <c r="D32" s="88" t="s">
        <v>814</v>
      </c>
      <c r="E32" s="91" t="s">
        <v>55</v>
      </c>
      <c r="F32" s="91" t="s">
        <v>233</v>
      </c>
      <c r="G32" s="8">
        <v>1</v>
      </c>
      <c r="H32" s="114">
        <v>0</v>
      </c>
      <c r="I32" s="114">
        <v>1</v>
      </c>
      <c r="J32" s="114">
        <v>1</v>
      </c>
      <c r="K32" s="119"/>
    </row>
    <row r="33" spans="2:11" ht="25.5" x14ac:dyDescent="0.2">
      <c r="B33" s="2">
        <v>13</v>
      </c>
      <c r="C33" s="111" t="s">
        <v>815</v>
      </c>
      <c r="D33" s="111" t="s">
        <v>816</v>
      </c>
      <c r="E33" s="91" t="s">
        <v>55</v>
      </c>
      <c r="F33" s="91" t="s">
        <v>233</v>
      </c>
      <c r="G33" s="8">
        <v>1</v>
      </c>
      <c r="H33" s="114">
        <v>0</v>
      </c>
      <c r="I33" s="114">
        <v>1</v>
      </c>
      <c r="J33" s="114">
        <v>1</v>
      </c>
      <c r="K33" s="119"/>
    </row>
    <row r="34" spans="2:11" ht="25.5" x14ac:dyDescent="0.2">
      <c r="B34" s="2">
        <v>14</v>
      </c>
      <c r="C34" s="111" t="s">
        <v>815</v>
      </c>
      <c r="D34" s="111" t="s">
        <v>817</v>
      </c>
      <c r="E34" s="91" t="s">
        <v>55</v>
      </c>
      <c r="F34" s="91" t="s">
        <v>233</v>
      </c>
      <c r="G34" s="8">
        <v>1</v>
      </c>
      <c r="H34" s="114">
        <v>0</v>
      </c>
      <c r="I34" s="114">
        <v>1</v>
      </c>
      <c r="J34" s="114">
        <v>1</v>
      </c>
      <c r="K34" s="119"/>
    </row>
    <row r="35" spans="2:11" ht="25.5" x14ac:dyDescent="0.2">
      <c r="B35" s="2">
        <v>15</v>
      </c>
      <c r="C35" s="111" t="s">
        <v>815</v>
      </c>
      <c r="D35" s="111" t="s">
        <v>818</v>
      </c>
      <c r="E35" s="91" t="s">
        <v>55</v>
      </c>
      <c r="F35" s="91" t="s">
        <v>233</v>
      </c>
      <c r="G35" s="8">
        <v>1</v>
      </c>
      <c r="H35" s="114">
        <v>0</v>
      </c>
      <c r="I35" s="114">
        <v>1</v>
      </c>
      <c r="J35" s="114">
        <v>0</v>
      </c>
      <c r="K35" s="119"/>
    </row>
    <row r="36" spans="2:11" ht="42.75" customHeight="1" x14ac:dyDescent="0.2">
      <c r="B36" s="102"/>
      <c r="C36" s="198" t="s">
        <v>19</v>
      </c>
      <c r="D36" s="198"/>
      <c r="E36" s="198"/>
      <c r="F36" s="198"/>
      <c r="G36" s="115">
        <f>SUM(G21:G35)</f>
        <v>47</v>
      </c>
      <c r="H36" s="116">
        <f>SUM(H21:H35)</f>
        <v>27</v>
      </c>
      <c r="I36" s="116">
        <f>SUM(I21:I35)</f>
        <v>20</v>
      </c>
      <c r="J36" s="116">
        <f>SUM(J21:J35)</f>
        <v>14</v>
      </c>
      <c r="K36" s="35" t="s">
        <v>154</v>
      </c>
    </row>
    <row r="37" spans="2:11" x14ac:dyDescent="0.2">
      <c r="D37" s="103"/>
      <c r="E37" s="103"/>
      <c r="F37" s="103"/>
      <c r="G37" s="104"/>
    </row>
    <row r="38" spans="2:11" x14ac:dyDescent="0.2">
      <c r="D38" s="103"/>
      <c r="E38" s="103"/>
      <c r="F38" s="103"/>
      <c r="G38" s="104"/>
    </row>
    <row r="39" spans="2:11" x14ac:dyDescent="0.2">
      <c r="D39" s="103"/>
      <c r="E39" s="103"/>
      <c r="F39" s="103"/>
      <c r="G39" s="104"/>
    </row>
    <row r="40" spans="2:11" x14ac:dyDescent="0.2">
      <c r="D40" s="103"/>
      <c r="E40" s="103"/>
      <c r="F40" s="103"/>
      <c r="G40" s="104"/>
    </row>
    <row r="41" spans="2:11" x14ac:dyDescent="0.2">
      <c r="D41" s="103"/>
      <c r="E41" s="103"/>
      <c r="F41" s="103"/>
      <c r="G41" s="104"/>
    </row>
    <row r="42" spans="2:11" x14ac:dyDescent="0.2">
      <c r="D42" s="103"/>
      <c r="E42" s="103"/>
      <c r="F42" s="103"/>
      <c r="G42" s="105"/>
    </row>
    <row r="44" spans="2:11" x14ac:dyDescent="0.2">
      <c r="C44" s="108"/>
    </row>
  </sheetData>
  <mergeCells count="5">
    <mergeCell ref="C36:F36"/>
    <mergeCell ref="C4:J4"/>
    <mergeCell ref="D18:K18"/>
    <mergeCell ref="C1:K1"/>
    <mergeCell ref="C2:K2"/>
  </mergeCells>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3"/>
  <sheetViews>
    <sheetView zoomScale="80" zoomScaleNormal="80" workbookViewId="0">
      <selection activeCell="G20" sqref="G20:G21"/>
    </sheetView>
  </sheetViews>
  <sheetFormatPr defaultRowHeight="15" x14ac:dyDescent="0.25"/>
  <cols>
    <col min="1" max="1" width="9.140625" style="4"/>
    <col min="2" max="2" width="12.7109375" style="4" customWidth="1"/>
    <col min="3" max="3" width="32.7109375" style="4" customWidth="1"/>
    <col min="4" max="4" width="25.7109375" style="4" customWidth="1"/>
    <col min="5" max="5" width="80.7109375" style="4" customWidth="1"/>
    <col min="6" max="11" width="25.7109375" style="4" customWidth="1"/>
    <col min="12" max="12" width="9.140625" style="4"/>
    <col min="13" max="13" width="35.140625" style="4" customWidth="1"/>
    <col min="14" max="16384" width="9.140625" style="4"/>
  </cols>
  <sheetData>
    <row r="1" spans="1:11" ht="15" customHeight="1" x14ac:dyDescent="0.25">
      <c r="A1" s="3"/>
      <c r="B1" s="184" t="s">
        <v>825</v>
      </c>
      <c r="C1" s="184"/>
      <c r="D1" s="184"/>
      <c r="E1" s="184"/>
      <c r="F1" s="184"/>
      <c r="G1" s="184"/>
      <c r="H1" s="184"/>
      <c r="I1" s="184"/>
      <c r="J1" s="184"/>
      <c r="K1" s="184"/>
    </row>
    <row r="2" spans="1:11" ht="15" customHeight="1" x14ac:dyDescent="0.25">
      <c r="A2" s="5"/>
      <c r="B2" s="177" t="s">
        <v>22</v>
      </c>
      <c r="C2" s="177"/>
      <c r="D2" s="177"/>
      <c r="E2" s="177"/>
      <c r="F2" s="177"/>
      <c r="G2" s="177"/>
      <c r="H2" s="177"/>
      <c r="I2" s="177"/>
      <c r="J2" s="177"/>
      <c r="K2" s="177"/>
    </row>
    <row r="3" spans="1:11" x14ac:dyDescent="0.25">
      <c r="A3" s="5"/>
      <c r="B3" s="68"/>
      <c r="C3" s="68"/>
      <c r="D3" s="68"/>
      <c r="E3" s="68"/>
      <c r="F3" s="68"/>
      <c r="G3" s="68"/>
      <c r="H3" s="68"/>
      <c r="I3" s="68"/>
      <c r="J3" s="68"/>
      <c r="K3" s="68"/>
    </row>
    <row r="4" spans="1:11" ht="47.25" customHeight="1" x14ac:dyDescent="0.25">
      <c r="A4" s="5"/>
      <c r="C4" s="178" t="s">
        <v>826</v>
      </c>
      <c r="D4" s="178"/>
      <c r="E4" s="178"/>
      <c r="F4" s="178"/>
      <c r="G4" s="178"/>
      <c r="H4" s="178"/>
      <c r="I4" s="178"/>
      <c r="J4" s="178"/>
      <c r="K4" s="68"/>
    </row>
    <row r="5" spans="1:11" x14ac:dyDescent="0.25">
      <c r="A5" s="5"/>
      <c r="B5" s="49"/>
      <c r="C5" s="49"/>
      <c r="K5" s="68"/>
    </row>
    <row r="6" spans="1:11" x14ac:dyDescent="0.25">
      <c r="A6" s="5"/>
      <c r="B6" s="17" t="s">
        <v>30</v>
      </c>
      <c r="C6" s="17"/>
      <c r="D6" s="18"/>
      <c r="E6" s="19"/>
      <c r="F6" s="22"/>
      <c r="K6" s="68"/>
    </row>
    <row r="7" spans="1:11" ht="17.25" customHeight="1" x14ac:dyDescent="0.25">
      <c r="A7" s="5"/>
      <c r="B7" s="17" t="s">
        <v>32</v>
      </c>
      <c r="C7" s="29" t="s">
        <v>822</v>
      </c>
      <c r="D7" s="18"/>
      <c r="E7" s="19"/>
      <c r="F7" s="22"/>
      <c r="K7" s="68"/>
    </row>
    <row r="8" spans="1:11" ht="15.75" customHeight="1" x14ac:dyDescent="0.25">
      <c r="A8" s="5"/>
      <c r="B8" s="17" t="s">
        <v>33</v>
      </c>
      <c r="C8" s="18" t="s">
        <v>45</v>
      </c>
      <c r="D8" s="18"/>
      <c r="E8" s="19"/>
      <c r="F8" s="22"/>
      <c r="K8" s="68"/>
    </row>
    <row r="9" spans="1:11" x14ac:dyDescent="0.25">
      <c r="A9" s="5"/>
      <c r="B9" s="18"/>
      <c r="C9" s="18"/>
      <c r="D9" s="18"/>
      <c r="E9" s="19"/>
      <c r="F9" s="22"/>
      <c r="K9" s="68"/>
    </row>
    <row r="10" spans="1:11" x14ac:dyDescent="0.25">
      <c r="A10" s="5"/>
      <c r="B10" s="17" t="s">
        <v>23</v>
      </c>
      <c r="C10" s="29" t="s">
        <v>823</v>
      </c>
      <c r="D10" s="19" t="s">
        <v>31</v>
      </c>
      <c r="E10" s="19"/>
      <c r="F10" s="22"/>
      <c r="K10" s="68"/>
    </row>
    <row r="11" spans="1:11" x14ac:dyDescent="0.25">
      <c r="A11" s="5"/>
      <c r="B11" s="17" t="s">
        <v>33</v>
      </c>
      <c r="C11" s="18" t="s">
        <v>37</v>
      </c>
      <c r="D11" s="18"/>
      <c r="E11" s="19"/>
      <c r="F11" s="22"/>
      <c r="K11" s="68"/>
    </row>
    <row r="12" spans="1:11" x14ac:dyDescent="0.25">
      <c r="A12" s="5"/>
      <c r="B12" s="17"/>
      <c r="C12" s="18"/>
      <c r="D12" s="18"/>
      <c r="E12" s="19"/>
      <c r="F12" s="22"/>
      <c r="K12" s="68"/>
    </row>
    <row r="13" spans="1:11" x14ac:dyDescent="0.25">
      <c r="A13" s="5"/>
      <c r="B13" s="17" t="s">
        <v>29</v>
      </c>
      <c r="C13" s="17"/>
      <c r="D13" s="34">
        <v>45939</v>
      </c>
      <c r="E13" s="20"/>
      <c r="F13" s="22"/>
      <c r="K13" s="68"/>
    </row>
    <row r="14" spans="1:11" x14ac:dyDescent="0.25">
      <c r="A14" s="5"/>
      <c r="B14" s="68"/>
      <c r="C14" s="68"/>
      <c r="D14" s="68"/>
      <c r="E14" s="68"/>
      <c r="F14" s="23"/>
      <c r="G14" s="68"/>
      <c r="H14" s="68"/>
      <c r="I14" s="68"/>
      <c r="J14" s="68"/>
      <c r="K14" s="68"/>
    </row>
    <row r="15" spans="1:11" x14ac:dyDescent="0.25">
      <c r="A15" s="5"/>
      <c r="B15" s="14" t="s">
        <v>34</v>
      </c>
      <c r="C15" s="30" t="s">
        <v>821</v>
      </c>
      <c r="D15" s="68"/>
      <c r="E15" s="68"/>
      <c r="F15" s="23"/>
      <c r="G15" s="68"/>
      <c r="H15" s="68"/>
      <c r="I15" s="68"/>
      <c r="J15" s="68"/>
      <c r="K15" s="68"/>
    </row>
    <row r="16" spans="1:11" x14ac:dyDescent="0.25">
      <c r="A16" s="5"/>
      <c r="B16" s="17" t="s">
        <v>33</v>
      </c>
      <c r="C16" s="18" t="s">
        <v>37</v>
      </c>
      <c r="D16" s="68"/>
      <c r="E16" s="68"/>
      <c r="F16" s="23"/>
      <c r="G16" s="68"/>
      <c r="H16" s="68"/>
      <c r="I16" s="68"/>
      <c r="J16" s="68"/>
      <c r="K16" s="68"/>
    </row>
    <row r="17" spans="1:13" x14ac:dyDescent="0.25">
      <c r="A17" s="5"/>
      <c r="B17" s="68"/>
      <c r="C17" s="68"/>
      <c r="D17" s="68"/>
      <c r="E17" s="68"/>
      <c r="F17" s="68"/>
      <c r="G17" s="68"/>
      <c r="H17" s="68"/>
      <c r="I17" s="68"/>
      <c r="J17" s="68"/>
      <c r="K17" s="68"/>
    </row>
    <row r="18" spans="1:13" ht="15" customHeight="1" x14ac:dyDescent="0.25">
      <c r="A18" s="5"/>
      <c r="B18" s="68"/>
      <c r="C18" s="183" t="s">
        <v>824</v>
      </c>
      <c r="D18" s="183"/>
      <c r="E18" s="183"/>
      <c r="F18" s="183"/>
      <c r="G18" s="183"/>
      <c r="H18" s="183"/>
      <c r="I18" s="183"/>
      <c r="J18" s="183"/>
      <c r="K18" s="68"/>
    </row>
    <row r="19" spans="1:13" x14ac:dyDescent="0.25">
      <c r="A19" s="5"/>
      <c r="B19" s="68"/>
      <c r="C19" s="68"/>
      <c r="D19" s="68"/>
      <c r="E19" s="68"/>
      <c r="F19" s="68"/>
      <c r="G19" s="68"/>
      <c r="H19" s="68"/>
      <c r="I19" s="68"/>
      <c r="J19" s="68"/>
      <c r="K19" s="68"/>
      <c r="M19" s="1"/>
    </row>
    <row r="20" spans="1:13" ht="39.950000000000003" customHeight="1" x14ac:dyDescent="0.25">
      <c r="B20" s="202" t="s">
        <v>0</v>
      </c>
      <c r="C20" s="202" t="s">
        <v>1</v>
      </c>
      <c r="D20" s="202" t="s">
        <v>2</v>
      </c>
      <c r="E20" s="202" t="s">
        <v>3</v>
      </c>
      <c r="F20" s="71" t="s">
        <v>4</v>
      </c>
      <c r="G20" s="192" t="s">
        <v>241</v>
      </c>
      <c r="H20" s="199" t="s">
        <v>5</v>
      </c>
      <c r="I20" s="199" t="s">
        <v>6</v>
      </c>
      <c r="J20" s="181" t="s">
        <v>159</v>
      </c>
      <c r="K20" s="202" t="s">
        <v>7</v>
      </c>
    </row>
    <row r="21" spans="1:13" ht="30" x14ac:dyDescent="0.25">
      <c r="B21" s="203"/>
      <c r="C21" s="203"/>
      <c r="D21" s="203"/>
      <c r="E21" s="203"/>
      <c r="F21" s="71" t="s">
        <v>8</v>
      </c>
      <c r="G21" s="193"/>
      <c r="H21" s="200"/>
      <c r="I21" s="200"/>
      <c r="J21" s="201"/>
      <c r="K21" s="203"/>
    </row>
    <row r="22" spans="1:13" ht="375.75" customHeight="1" x14ac:dyDescent="0.25">
      <c r="B22" s="27">
        <v>1</v>
      </c>
      <c r="C22" s="2" t="s">
        <v>42</v>
      </c>
      <c r="D22" s="88" t="s">
        <v>126</v>
      </c>
      <c r="E22" s="2" t="s">
        <v>803</v>
      </c>
      <c r="F22" s="7" t="s">
        <v>827</v>
      </c>
      <c r="G22" s="8">
        <v>3</v>
      </c>
      <c r="H22" s="114">
        <v>3</v>
      </c>
      <c r="I22" s="114">
        <v>0</v>
      </c>
      <c r="J22" s="114">
        <v>0</v>
      </c>
      <c r="K22" s="121"/>
    </row>
    <row r="23" spans="1:13" ht="45" x14ac:dyDescent="0.25">
      <c r="B23" s="195" t="s">
        <v>19</v>
      </c>
      <c r="C23" s="196"/>
      <c r="D23" s="196"/>
      <c r="E23" s="196"/>
      <c r="F23" s="197"/>
      <c r="G23" s="123">
        <f>SUM(G22)</f>
        <v>3</v>
      </c>
      <c r="H23" s="116">
        <f>SUM(H22)</f>
        <v>3</v>
      </c>
      <c r="I23" s="116">
        <f>SUM(I22)</f>
        <v>0</v>
      </c>
      <c r="J23" s="116">
        <v>0</v>
      </c>
      <c r="K23" s="35" t="s">
        <v>154</v>
      </c>
    </row>
  </sheetData>
  <mergeCells count="14">
    <mergeCell ref="I20:I21"/>
    <mergeCell ref="J20:J21"/>
    <mergeCell ref="K20:K21"/>
    <mergeCell ref="B23:F23"/>
    <mergeCell ref="B1:K1"/>
    <mergeCell ref="B2:K2"/>
    <mergeCell ref="C4:J4"/>
    <mergeCell ref="C18:J18"/>
    <mergeCell ref="B20:B21"/>
    <mergeCell ref="C20:C21"/>
    <mergeCell ref="D20:D21"/>
    <mergeCell ref="E20:E21"/>
    <mergeCell ref="G20:G21"/>
    <mergeCell ref="H20:H21"/>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38"/>
  <sheetViews>
    <sheetView zoomScale="85" zoomScaleNormal="85" workbookViewId="0">
      <selection activeCell="E146" sqref="E145:E146"/>
    </sheetView>
  </sheetViews>
  <sheetFormatPr defaultRowHeight="14.25" x14ac:dyDescent="0.2"/>
  <cols>
    <col min="1" max="1" width="9.140625" style="80"/>
    <col min="2" max="2" width="12.7109375" style="80" customWidth="1"/>
    <col min="3" max="3" width="32.7109375" style="80" customWidth="1"/>
    <col min="4" max="4" width="25.7109375" style="80" customWidth="1"/>
    <col min="5" max="5" width="76.42578125" style="80" customWidth="1"/>
    <col min="6" max="11" width="25.7109375" style="80" customWidth="1"/>
    <col min="12" max="12" width="19.28515625" style="80" customWidth="1"/>
    <col min="13" max="13" width="35.140625" style="80" customWidth="1"/>
    <col min="14" max="16384" width="9.140625" style="80"/>
  </cols>
  <sheetData>
    <row r="1" spans="1:11" ht="15" customHeight="1" x14ac:dyDescent="0.2">
      <c r="A1" s="3"/>
      <c r="B1" s="184" t="s">
        <v>956</v>
      </c>
      <c r="C1" s="184"/>
      <c r="D1" s="184"/>
      <c r="E1" s="184"/>
      <c r="F1" s="184"/>
      <c r="G1" s="184"/>
      <c r="H1" s="184"/>
      <c r="I1" s="184"/>
      <c r="J1" s="184"/>
      <c r="K1" s="184"/>
    </row>
    <row r="2" spans="1:11" ht="15" customHeight="1" x14ac:dyDescent="0.2">
      <c r="A2" s="5"/>
      <c r="B2" s="177" t="s">
        <v>22</v>
      </c>
      <c r="C2" s="177"/>
      <c r="D2" s="177"/>
      <c r="E2" s="177"/>
      <c r="F2" s="177"/>
      <c r="G2" s="177"/>
      <c r="H2" s="177"/>
      <c r="I2" s="177"/>
      <c r="J2" s="177"/>
      <c r="K2" s="177"/>
    </row>
    <row r="3" spans="1:11" ht="15" x14ac:dyDescent="0.2">
      <c r="A3" s="5"/>
      <c r="B3" s="68"/>
      <c r="C3" s="68"/>
      <c r="D3" s="68"/>
      <c r="E3" s="68"/>
      <c r="F3" s="68"/>
      <c r="G3" s="68"/>
      <c r="H3" s="68"/>
      <c r="I3" s="68"/>
      <c r="J3" s="68"/>
      <c r="K3" s="68"/>
    </row>
    <row r="4" spans="1:11" ht="33.75" customHeight="1" x14ac:dyDescent="0.2">
      <c r="A4" s="5"/>
      <c r="C4" s="178" t="s">
        <v>957</v>
      </c>
      <c r="D4" s="178"/>
      <c r="E4" s="178"/>
      <c r="F4" s="178"/>
      <c r="G4" s="178"/>
      <c r="H4" s="178"/>
      <c r="I4" s="178"/>
      <c r="J4" s="178"/>
      <c r="K4" s="68"/>
    </row>
    <row r="5" spans="1:11" ht="15" x14ac:dyDescent="0.2">
      <c r="A5" s="5"/>
      <c r="K5" s="68"/>
    </row>
    <row r="6" spans="1:11" ht="15" x14ac:dyDescent="0.25">
      <c r="A6" s="5"/>
      <c r="B6" s="17" t="s">
        <v>30</v>
      </c>
      <c r="C6" s="17"/>
      <c r="D6" s="18"/>
      <c r="E6" s="18"/>
      <c r="F6" s="21"/>
      <c r="K6" s="68"/>
    </row>
    <row r="7" spans="1:11" ht="17.25" customHeight="1" x14ac:dyDescent="0.25">
      <c r="A7" s="5"/>
      <c r="B7" s="17" t="s">
        <v>32</v>
      </c>
      <c r="C7" s="29" t="s">
        <v>685</v>
      </c>
      <c r="D7" s="18"/>
      <c r="E7" s="18"/>
      <c r="F7" s="21"/>
      <c r="K7" s="68"/>
    </row>
    <row r="8" spans="1:11" ht="15.75" customHeight="1" x14ac:dyDescent="0.25">
      <c r="A8" s="5"/>
      <c r="B8" s="17" t="s">
        <v>33</v>
      </c>
      <c r="C8" s="18" t="s">
        <v>45</v>
      </c>
      <c r="D8" s="18"/>
      <c r="E8" s="18"/>
      <c r="F8" s="21"/>
      <c r="K8" s="68"/>
    </row>
    <row r="9" spans="1:11" ht="15" x14ac:dyDescent="0.2">
      <c r="A9" s="5"/>
      <c r="B9" s="18"/>
      <c r="C9" s="18"/>
      <c r="D9" s="18"/>
      <c r="E9" s="18"/>
      <c r="F9" s="21"/>
      <c r="K9" s="68"/>
    </row>
    <row r="10" spans="1:11" ht="15" x14ac:dyDescent="0.25">
      <c r="A10" s="5"/>
      <c r="B10" s="17" t="s">
        <v>23</v>
      </c>
      <c r="C10" s="29" t="s">
        <v>794</v>
      </c>
      <c r="D10" s="18" t="s">
        <v>31</v>
      </c>
      <c r="E10" s="18"/>
      <c r="F10" s="21"/>
      <c r="K10" s="68"/>
    </row>
    <row r="11" spans="1:11" ht="15" x14ac:dyDescent="0.25">
      <c r="A11" s="5"/>
      <c r="B11" s="17" t="s">
        <v>33</v>
      </c>
      <c r="C11" s="18" t="s">
        <v>37</v>
      </c>
      <c r="D11" s="18"/>
      <c r="E11" s="18"/>
      <c r="F11" s="21"/>
      <c r="K11" s="68"/>
    </row>
    <row r="12" spans="1:11" ht="15" x14ac:dyDescent="0.25">
      <c r="A12" s="5"/>
      <c r="B12" s="17"/>
      <c r="C12" s="18"/>
      <c r="D12" s="18"/>
      <c r="E12" s="18"/>
      <c r="F12" s="21"/>
      <c r="K12" s="68"/>
    </row>
    <row r="13" spans="1:11" ht="15" x14ac:dyDescent="0.25">
      <c r="A13" s="5"/>
      <c r="B13" s="17" t="s">
        <v>29</v>
      </c>
      <c r="C13" s="17"/>
      <c r="D13" s="34">
        <v>45939</v>
      </c>
      <c r="E13" s="53"/>
      <c r="F13" s="21"/>
      <c r="K13" s="68"/>
    </row>
    <row r="14" spans="1:11" ht="15" x14ac:dyDescent="0.2">
      <c r="A14" s="5"/>
      <c r="B14" s="68"/>
      <c r="C14" s="68"/>
      <c r="D14" s="68"/>
      <c r="E14" s="68"/>
      <c r="F14" s="23"/>
      <c r="G14" s="68"/>
      <c r="H14" s="68"/>
      <c r="I14" s="68"/>
      <c r="J14" s="68"/>
      <c r="K14" s="68"/>
    </row>
    <row r="15" spans="1:11" ht="15" x14ac:dyDescent="0.2">
      <c r="A15" s="5"/>
      <c r="B15" s="14" t="s">
        <v>34</v>
      </c>
      <c r="C15" s="30" t="s">
        <v>821</v>
      </c>
      <c r="D15" s="68"/>
      <c r="E15" s="68"/>
      <c r="F15" s="23"/>
      <c r="G15" s="68"/>
      <c r="H15" s="68"/>
      <c r="I15" s="68"/>
      <c r="J15" s="68"/>
      <c r="K15" s="68"/>
    </row>
    <row r="16" spans="1:11" ht="15" x14ac:dyDescent="0.25">
      <c r="A16" s="5"/>
      <c r="B16" s="17" t="s">
        <v>33</v>
      </c>
      <c r="C16" s="18" t="s">
        <v>37</v>
      </c>
      <c r="D16" s="68"/>
      <c r="E16" s="68"/>
      <c r="F16" s="23"/>
      <c r="G16" s="68"/>
      <c r="H16" s="68"/>
      <c r="I16" s="68"/>
      <c r="J16" s="68"/>
      <c r="K16" s="68"/>
    </row>
    <row r="17" spans="1:13" ht="15" x14ac:dyDescent="0.2">
      <c r="A17" s="5"/>
      <c r="B17" s="68"/>
      <c r="C17" s="68"/>
      <c r="D17" s="68"/>
      <c r="E17" s="68"/>
      <c r="F17" s="68"/>
      <c r="G17" s="68"/>
      <c r="H17" s="68"/>
      <c r="I17" s="68"/>
      <c r="J17" s="68"/>
      <c r="K17" s="68"/>
    </row>
    <row r="18" spans="1:13" ht="15" customHeight="1" x14ac:dyDescent="0.2">
      <c r="A18" s="5"/>
      <c r="B18" s="68"/>
      <c r="C18" s="183" t="s">
        <v>828</v>
      </c>
      <c r="D18" s="183"/>
      <c r="E18" s="183"/>
      <c r="F18" s="183"/>
      <c r="G18" s="183"/>
      <c r="H18" s="183"/>
      <c r="I18" s="183"/>
      <c r="J18" s="183"/>
      <c r="K18" s="68"/>
    </row>
    <row r="19" spans="1:13" ht="15" x14ac:dyDescent="0.25">
      <c r="A19" s="5"/>
      <c r="B19" s="68"/>
      <c r="C19" s="68"/>
      <c r="D19" s="68"/>
      <c r="E19" s="68"/>
      <c r="F19" s="68"/>
      <c r="G19" s="68"/>
      <c r="H19" s="68"/>
      <c r="I19" s="68"/>
      <c r="J19" s="68"/>
      <c r="K19" s="68"/>
      <c r="M19" s="46"/>
    </row>
    <row r="20" spans="1:13" ht="45" customHeight="1" x14ac:dyDescent="0.2">
      <c r="B20" s="202" t="s">
        <v>0</v>
      </c>
      <c r="C20" s="202" t="s">
        <v>1</v>
      </c>
      <c r="D20" s="202" t="s">
        <v>2</v>
      </c>
      <c r="E20" s="202" t="s">
        <v>3</v>
      </c>
      <c r="F20" s="71" t="s">
        <v>4</v>
      </c>
      <c r="G20" s="192" t="s">
        <v>241</v>
      </c>
      <c r="H20" s="199" t="s">
        <v>5</v>
      </c>
      <c r="I20" s="199" t="s">
        <v>6</v>
      </c>
      <c r="J20" s="181" t="s">
        <v>159</v>
      </c>
      <c r="K20" s="202" t="s">
        <v>7</v>
      </c>
    </row>
    <row r="21" spans="1:13" ht="30" x14ac:dyDescent="0.2">
      <c r="B21" s="203"/>
      <c r="C21" s="203"/>
      <c r="D21" s="203"/>
      <c r="E21" s="203"/>
      <c r="F21" s="71" t="s">
        <v>8</v>
      </c>
      <c r="G21" s="193"/>
      <c r="H21" s="200"/>
      <c r="I21" s="200"/>
      <c r="J21" s="201"/>
      <c r="K21" s="203"/>
    </row>
    <row r="22" spans="1:13" ht="117.75" customHeight="1" x14ac:dyDescent="0.2">
      <c r="B22" s="144">
        <v>1</v>
      </c>
      <c r="C22" s="125" t="s">
        <v>341</v>
      </c>
      <c r="D22" s="125" t="s">
        <v>346</v>
      </c>
      <c r="E22" s="126" t="s">
        <v>47</v>
      </c>
      <c r="F22" s="127" t="s">
        <v>48</v>
      </c>
      <c r="G22" s="142">
        <v>1</v>
      </c>
      <c r="H22" s="142"/>
      <c r="I22" s="142">
        <v>1</v>
      </c>
      <c r="J22" s="142">
        <v>1</v>
      </c>
      <c r="K22" s="121"/>
    </row>
    <row r="23" spans="1:13" ht="208.5" customHeight="1" x14ac:dyDescent="0.2">
      <c r="B23" s="144">
        <v>2</v>
      </c>
      <c r="C23" s="125" t="s">
        <v>341</v>
      </c>
      <c r="D23" s="128" t="s">
        <v>243</v>
      </c>
      <c r="E23" s="129" t="s">
        <v>47</v>
      </c>
      <c r="F23" s="129" t="s">
        <v>48</v>
      </c>
      <c r="G23" s="142">
        <v>1</v>
      </c>
      <c r="H23" s="142"/>
      <c r="I23" s="142">
        <v>1</v>
      </c>
      <c r="J23" s="142">
        <v>1</v>
      </c>
      <c r="K23" s="121"/>
    </row>
    <row r="24" spans="1:13" ht="310.5" customHeight="1" x14ac:dyDescent="0.2">
      <c r="B24" s="144">
        <v>3</v>
      </c>
      <c r="C24" s="125" t="s">
        <v>341</v>
      </c>
      <c r="D24" s="125" t="s">
        <v>46</v>
      </c>
      <c r="E24" s="130" t="s">
        <v>47</v>
      </c>
      <c r="F24" s="130" t="s">
        <v>48</v>
      </c>
      <c r="G24" s="142">
        <v>1</v>
      </c>
      <c r="H24" s="142"/>
      <c r="I24" s="142">
        <v>1</v>
      </c>
      <c r="J24" s="142">
        <v>1</v>
      </c>
      <c r="K24" s="121"/>
    </row>
    <row r="25" spans="1:13" ht="42.75" x14ac:dyDescent="0.2">
      <c r="B25" s="144">
        <v>4</v>
      </c>
      <c r="C25" s="125" t="s">
        <v>138</v>
      </c>
      <c r="D25" s="131" t="s">
        <v>829</v>
      </c>
      <c r="E25" s="130" t="s">
        <v>47</v>
      </c>
      <c r="F25" s="130" t="s">
        <v>48</v>
      </c>
      <c r="G25" s="142">
        <v>1</v>
      </c>
      <c r="H25" s="142">
        <v>1</v>
      </c>
      <c r="I25" s="142"/>
      <c r="J25" s="142"/>
      <c r="K25" s="121"/>
    </row>
    <row r="26" spans="1:13" ht="313.5" x14ac:dyDescent="0.2">
      <c r="B26" s="144">
        <v>5</v>
      </c>
      <c r="C26" s="125" t="s">
        <v>138</v>
      </c>
      <c r="D26" s="125" t="s">
        <v>76</v>
      </c>
      <c r="E26" s="132" t="s">
        <v>830</v>
      </c>
      <c r="F26" s="133" t="s">
        <v>831</v>
      </c>
      <c r="G26" s="142">
        <v>5</v>
      </c>
      <c r="H26" s="142">
        <v>5</v>
      </c>
      <c r="I26" s="142"/>
      <c r="J26" s="142"/>
      <c r="K26" s="121"/>
    </row>
    <row r="27" spans="1:13" ht="327.75" x14ac:dyDescent="0.2">
      <c r="B27" s="144">
        <v>6</v>
      </c>
      <c r="C27" s="125" t="s">
        <v>138</v>
      </c>
      <c r="D27" s="125" t="s">
        <v>75</v>
      </c>
      <c r="E27" s="132" t="s">
        <v>231</v>
      </c>
      <c r="F27" s="133" t="s">
        <v>832</v>
      </c>
      <c r="G27" s="142">
        <v>3</v>
      </c>
      <c r="H27" s="142">
        <v>3</v>
      </c>
      <c r="I27" s="142"/>
      <c r="J27" s="142"/>
      <c r="K27" s="121"/>
    </row>
    <row r="28" spans="1:13" ht="409.5" x14ac:dyDescent="0.2">
      <c r="B28" s="144">
        <v>7</v>
      </c>
      <c r="C28" s="125" t="s">
        <v>138</v>
      </c>
      <c r="D28" s="125" t="s">
        <v>60</v>
      </c>
      <c r="E28" s="134" t="s">
        <v>236</v>
      </c>
      <c r="F28" s="134" t="s">
        <v>833</v>
      </c>
      <c r="G28" s="142">
        <v>1</v>
      </c>
      <c r="H28" s="142">
        <v>1</v>
      </c>
      <c r="I28" s="142"/>
      <c r="J28" s="142"/>
      <c r="K28" s="121"/>
    </row>
    <row r="29" spans="1:13" ht="156" customHeight="1" x14ac:dyDescent="0.2">
      <c r="B29" s="144">
        <v>8</v>
      </c>
      <c r="C29" s="125" t="s">
        <v>130</v>
      </c>
      <c r="D29" s="125" t="s">
        <v>80</v>
      </c>
      <c r="E29" s="133" t="s">
        <v>232</v>
      </c>
      <c r="F29" s="133" t="s">
        <v>834</v>
      </c>
      <c r="G29" s="142">
        <v>2</v>
      </c>
      <c r="H29" s="142">
        <v>2</v>
      </c>
      <c r="I29" s="142"/>
      <c r="J29" s="142"/>
      <c r="K29" s="121"/>
    </row>
    <row r="30" spans="1:13" ht="142.5" x14ac:dyDescent="0.2">
      <c r="B30" s="144">
        <v>9</v>
      </c>
      <c r="C30" s="125" t="s">
        <v>130</v>
      </c>
      <c r="D30" s="125" t="s">
        <v>81</v>
      </c>
      <c r="E30" s="133" t="s">
        <v>232</v>
      </c>
      <c r="F30" s="133" t="s">
        <v>835</v>
      </c>
      <c r="G30" s="142">
        <v>1</v>
      </c>
      <c r="H30" s="142">
        <v>1</v>
      </c>
      <c r="I30" s="75"/>
      <c r="J30" s="142"/>
      <c r="K30" s="121"/>
    </row>
    <row r="31" spans="1:13" ht="28.5" x14ac:dyDescent="0.2">
      <c r="B31" s="144">
        <v>10</v>
      </c>
      <c r="C31" s="125" t="s">
        <v>130</v>
      </c>
      <c r="D31" s="135" t="s">
        <v>836</v>
      </c>
      <c r="E31" s="126" t="s">
        <v>47</v>
      </c>
      <c r="F31" s="127" t="s">
        <v>48</v>
      </c>
      <c r="G31" s="142">
        <v>1</v>
      </c>
      <c r="H31" s="142"/>
      <c r="I31" s="142">
        <v>1</v>
      </c>
      <c r="J31" s="142">
        <v>1</v>
      </c>
      <c r="K31" s="121"/>
    </row>
    <row r="32" spans="1:13" ht="28.5" x14ac:dyDescent="0.2">
      <c r="B32" s="144">
        <v>11</v>
      </c>
      <c r="C32" s="125" t="s">
        <v>130</v>
      </c>
      <c r="D32" s="131" t="s">
        <v>592</v>
      </c>
      <c r="E32" s="126" t="s">
        <v>47</v>
      </c>
      <c r="F32" s="127" t="s">
        <v>48</v>
      </c>
      <c r="G32" s="142">
        <v>1</v>
      </c>
      <c r="H32" s="142">
        <v>1</v>
      </c>
      <c r="I32" s="142"/>
      <c r="J32" s="142"/>
      <c r="K32" s="121"/>
    </row>
    <row r="33" spans="2:11" ht="28.5" x14ac:dyDescent="0.2">
      <c r="B33" s="144">
        <v>12</v>
      </c>
      <c r="C33" s="125" t="s">
        <v>837</v>
      </c>
      <c r="D33" s="131" t="s">
        <v>838</v>
      </c>
      <c r="E33" s="126" t="s">
        <v>47</v>
      </c>
      <c r="F33" s="127" t="s">
        <v>48</v>
      </c>
      <c r="G33" s="142">
        <v>1</v>
      </c>
      <c r="H33" s="142">
        <v>1</v>
      </c>
      <c r="I33" s="142"/>
      <c r="J33" s="142"/>
      <c r="K33" s="121"/>
    </row>
    <row r="34" spans="2:11" ht="57" x14ac:dyDescent="0.2">
      <c r="B34" s="144">
        <v>13</v>
      </c>
      <c r="C34" s="125" t="s">
        <v>839</v>
      </c>
      <c r="D34" s="135" t="s">
        <v>401</v>
      </c>
      <c r="E34" s="126" t="s">
        <v>47</v>
      </c>
      <c r="F34" s="127" t="s">
        <v>48</v>
      </c>
      <c r="G34" s="142">
        <v>1</v>
      </c>
      <c r="H34" s="142">
        <v>1</v>
      </c>
      <c r="I34" s="142"/>
      <c r="J34" s="142"/>
      <c r="K34" s="121"/>
    </row>
    <row r="35" spans="2:11" ht="42.75" x14ac:dyDescent="0.2">
      <c r="B35" s="144">
        <v>14</v>
      </c>
      <c r="C35" s="125" t="s">
        <v>687</v>
      </c>
      <c r="D35" s="131" t="s">
        <v>444</v>
      </c>
      <c r="E35" s="126" t="s">
        <v>47</v>
      </c>
      <c r="F35" s="127" t="s">
        <v>48</v>
      </c>
      <c r="G35" s="142">
        <v>2</v>
      </c>
      <c r="H35" s="142"/>
      <c r="I35" s="142">
        <v>2</v>
      </c>
      <c r="J35" s="142"/>
      <c r="K35" s="121"/>
    </row>
    <row r="36" spans="2:11" ht="42.75" x14ac:dyDescent="0.2">
      <c r="B36" s="144">
        <v>15</v>
      </c>
      <c r="C36" s="125" t="s">
        <v>687</v>
      </c>
      <c r="D36" s="131" t="s">
        <v>426</v>
      </c>
      <c r="E36" s="126" t="s">
        <v>47</v>
      </c>
      <c r="F36" s="127" t="s">
        <v>48</v>
      </c>
      <c r="G36" s="142">
        <v>3</v>
      </c>
      <c r="H36" s="142"/>
      <c r="I36" s="142">
        <v>3</v>
      </c>
      <c r="J36" s="142"/>
      <c r="K36" s="121"/>
    </row>
    <row r="37" spans="2:11" ht="42.75" x14ac:dyDescent="0.2">
      <c r="B37" s="144">
        <v>16</v>
      </c>
      <c r="C37" s="125" t="s">
        <v>687</v>
      </c>
      <c r="D37" s="131" t="s">
        <v>88</v>
      </c>
      <c r="E37" s="126" t="s">
        <v>47</v>
      </c>
      <c r="F37" s="127" t="s">
        <v>48</v>
      </c>
      <c r="G37" s="142">
        <v>1</v>
      </c>
      <c r="H37" s="142"/>
      <c r="I37" s="142">
        <v>1</v>
      </c>
      <c r="J37" s="142">
        <v>1</v>
      </c>
      <c r="K37" s="121"/>
    </row>
    <row r="38" spans="2:11" ht="28.5" x14ac:dyDescent="0.2">
      <c r="B38" s="144">
        <v>17</v>
      </c>
      <c r="C38" s="125" t="s">
        <v>840</v>
      </c>
      <c r="D38" s="131" t="s">
        <v>603</v>
      </c>
      <c r="E38" s="126" t="s">
        <v>47</v>
      </c>
      <c r="F38" s="127" t="s">
        <v>48</v>
      </c>
      <c r="G38" s="142">
        <v>1</v>
      </c>
      <c r="H38" s="143">
        <v>1</v>
      </c>
      <c r="I38" s="143"/>
      <c r="J38" s="142"/>
      <c r="K38" s="121"/>
    </row>
    <row r="39" spans="2:11" ht="28.5" x14ac:dyDescent="0.2">
      <c r="B39" s="144">
        <v>18</v>
      </c>
      <c r="C39" s="125" t="s">
        <v>840</v>
      </c>
      <c r="D39" s="131" t="s">
        <v>841</v>
      </c>
      <c r="E39" s="126" t="s">
        <v>47</v>
      </c>
      <c r="F39" s="127" t="s">
        <v>48</v>
      </c>
      <c r="G39" s="142">
        <v>1</v>
      </c>
      <c r="H39" s="142">
        <v>1</v>
      </c>
      <c r="I39" s="142"/>
      <c r="J39" s="142"/>
      <c r="K39" s="121"/>
    </row>
    <row r="40" spans="2:11" ht="42.75" x14ac:dyDescent="0.2">
      <c r="B40" s="144">
        <v>19</v>
      </c>
      <c r="C40" s="125" t="s">
        <v>840</v>
      </c>
      <c r="D40" s="131" t="s">
        <v>602</v>
      </c>
      <c r="E40" s="126" t="s">
        <v>47</v>
      </c>
      <c r="F40" s="127" t="s">
        <v>48</v>
      </c>
      <c r="G40" s="142">
        <v>1</v>
      </c>
      <c r="H40" s="142">
        <v>1</v>
      </c>
      <c r="I40" s="142"/>
      <c r="J40" s="142"/>
      <c r="K40" s="121"/>
    </row>
    <row r="41" spans="2:11" ht="228" x14ac:dyDescent="0.2">
      <c r="B41" s="144">
        <v>20</v>
      </c>
      <c r="C41" s="125" t="s">
        <v>197</v>
      </c>
      <c r="D41" s="131" t="s">
        <v>842</v>
      </c>
      <c r="E41" s="131" t="s">
        <v>843</v>
      </c>
      <c r="F41" s="131" t="s">
        <v>844</v>
      </c>
      <c r="G41" s="142">
        <v>3</v>
      </c>
      <c r="H41" s="142"/>
      <c r="I41" s="142">
        <v>3</v>
      </c>
      <c r="J41" s="142">
        <v>3</v>
      </c>
      <c r="K41" s="121"/>
    </row>
    <row r="42" spans="2:11" ht="228" x14ac:dyDescent="0.2">
      <c r="B42" s="144">
        <v>21</v>
      </c>
      <c r="C42" s="125" t="s">
        <v>197</v>
      </c>
      <c r="D42" s="135" t="s">
        <v>767</v>
      </c>
      <c r="E42" s="131" t="s">
        <v>843</v>
      </c>
      <c r="F42" s="131" t="s">
        <v>845</v>
      </c>
      <c r="G42" s="142">
        <v>1</v>
      </c>
      <c r="H42" s="142"/>
      <c r="I42" s="142">
        <v>1</v>
      </c>
      <c r="J42" s="142">
        <v>1</v>
      </c>
      <c r="K42" s="121"/>
    </row>
    <row r="43" spans="2:11" ht="228" x14ac:dyDescent="0.2">
      <c r="B43" s="144">
        <v>22</v>
      </c>
      <c r="C43" s="125" t="s">
        <v>197</v>
      </c>
      <c r="D43" s="125" t="s">
        <v>49</v>
      </c>
      <c r="E43" s="133" t="s">
        <v>843</v>
      </c>
      <c r="F43" s="131" t="s">
        <v>845</v>
      </c>
      <c r="G43" s="142">
        <v>9</v>
      </c>
      <c r="H43" s="142">
        <v>5</v>
      </c>
      <c r="I43" s="142">
        <v>4</v>
      </c>
      <c r="J43" s="142">
        <v>4</v>
      </c>
      <c r="K43" s="121"/>
    </row>
    <row r="44" spans="2:11" ht="313.5" x14ac:dyDescent="0.2">
      <c r="B44" s="144">
        <v>23</v>
      </c>
      <c r="C44" s="125" t="s">
        <v>197</v>
      </c>
      <c r="D44" s="131" t="s">
        <v>50</v>
      </c>
      <c r="E44" s="131" t="s">
        <v>846</v>
      </c>
      <c r="F44" s="131" t="s">
        <v>847</v>
      </c>
      <c r="G44" s="142">
        <v>2</v>
      </c>
      <c r="H44" s="142">
        <v>2</v>
      </c>
      <c r="I44" s="75"/>
      <c r="J44" s="142"/>
      <c r="K44" s="121"/>
    </row>
    <row r="45" spans="2:11" ht="42.75" x14ac:dyDescent="0.2">
      <c r="B45" s="144">
        <v>24</v>
      </c>
      <c r="C45" s="125" t="s">
        <v>848</v>
      </c>
      <c r="D45" s="131" t="s">
        <v>436</v>
      </c>
      <c r="E45" s="126" t="s">
        <v>47</v>
      </c>
      <c r="F45" s="127" t="s">
        <v>48</v>
      </c>
      <c r="G45" s="142">
        <v>1</v>
      </c>
      <c r="H45" s="142"/>
      <c r="I45" s="142">
        <v>1</v>
      </c>
      <c r="J45" s="142">
        <v>1</v>
      </c>
      <c r="K45" s="121"/>
    </row>
    <row r="46" spans="2:11" ht="42.75" x14ac:dyDescent="0.2">
      <c r="B46" s="144">
        <v>25</v>
      </c>
      <c r="C46" s="125" t="s">
        <v>848</v>
      </c>
      <c r="D46" s="128" t="s">
        <v>88</v>
      </c>
      <c r="E46" s="126" t="s">
        <v>47</v>
      </c>
      <c r="F46" s="127" t="s">
        <v>48</v>
      </c>
      <c r="G46" s="142">
        <v>2</v>
      </c>
      <c r="H46" s="142"/>
      <c r="I46" s="142">
        <v>2</v>
      </c>
      <c r="J46" s="142">
        <v>2</v>
      </c>
      <c r="K46" s="121"/>
    </row>
    <row r="47" spans="2:11" ht="57" x14ac:dyDescent="0.2">
      <c r="B47" s="144">
        <v>26</v>
      </c>
      <c r="C47" s="125" t="s">
        <v>104</v>
      </c>
      <c r="D47" s="131" t="s">
        <v>87</v>
      </c>
      <c r="E47" s="130" t="s">
        <v>1139</v>
      </c>
      <c r="F47" s="130" t="s">
        <v>849</v>
      </c>
      <c r="G47" s="142">
        <v>3</v>
      </c>
      <c r="H47" s="142"/>
      <c r="I47" s="142">
        <v>3</v>
      </c>
      <c r="J47" s="142">
        <v>1</v>
      </c>
      <c r="K47" s="121"/>
    </row>
    <row r="48" spans="2:11" ht="57" x14ac:dyDescent="0.2">
      <c r="B48" s="144">
        <v>27</v>
      </c>
      <c r="C48" s="125" t="s">
        <v>104</v>
      </c>
      <c r="D48" s="135" t="s">
        <v>850</v>
      </c>
      <c r="E48" s="130" t="s">
        <v>1140</v>
      </c>
      <c r="F48" s="130" t="s">
        <v>851</v>
      </c>
      <c r="G48" s="142">
        <v>1</v>
      </c>
      <c r="H48" s="142"/>
      <c r="I48" s="142">
        <v>1</v>
      </c>
      <c r="J48" s="142">
        <v>1</v>
      </c>
      <c r="K48" s="121"/>
    </row>
    <row r="49" spans="2:11" ht="42.75" x14ac:dyDescent="0.2">
      <c r="B49" s="144">
        <v>28</v>
      </c>
      <c r="C49" s="125" t="s">
        <v>114</v>
      </c>
      <c r="D49" s="125" t="s">
        <v>852</v>
      </c>
      <c r="E49" s="126" t="s">
        <v>47</v>
      </c>
      <c r="F49" s="127" t="s">
        <v>48</v>
      </c>
      <c r="G49" s="142">
        <v>1</v>
      </c>
      <c r="H49" s="142">
        <v>1</v>
      </c>
      <c r="I49" s="142"/>
      <c r="J49" s="142"/>
      <c r="K49" s="121"/>
    </row>
    <row r="50" spans="2:11" ht="28.5" x14ac:dyDescent="0.2">
      <c r="B50" s="144">
        <v>29</v>
      </c>
      <c r="C50" s="125" t="s">
        <v>853</v>
      </c>
      <c r="D50" s="125" t="s">
        <v>854</v>
      </c>
      <c r="E50" s="126" t="s">
        <v>47</v>
      </c>
      <c r="F50" s="127" t="s">
        <v>48</v>
      </c>
      <c r="G50" s="142">
        <v>1</v>
      </c>
      <c r="H50" s="142">
        <v>1</v>
      </c>
      <c r="I50" s="142"/>
      <c r="J50" s="142"/>
      <c r="K50" s="121"/>
    </row>
    <row r="51" spans="2:11" ht="28.5" x14ac:dyDescent="0.2">
      <c r="B51" s="144">
        <v>30</v>
      </c>
      <c r="C51" s="125" t="s">
        <v>853</v>
      </c>
      <c r="D51" s="131" t="s">
        <v>353</v>
      </c>
      <c r="E51" s="126" t="s">
        <v>47</v>
      </c>
      <c r="F51" s="127" t="s">
        <v>48</v>
      </c>
      <c r="G51" s="142">
        <v>1</v>
      </c>
      <c r="H51" s="142"/>
      <c r="I51" s="142">
        <v>1</v>
      </c>
      <c r="J51" s="142"/>
      <c r="K51" s="121"/>
    </row>
    <row r="52" spans="2:11" ht="28.5" x14ac:dyDescent="0.2">
      <c r="B52" s="144">
        <v>31</v>
      </c>
      <c r="C52" s="125" t="s">
        <v>853</v>
      </c>
      <c r="D52" s="131" t="s">
        <v>855</v>
      </c>
      <c r="E52" s="126" t="s">
        <v>47</v>
      </c>
      <c r="F52" s="127" t="s">
        <v>48</v>
      </c>
      <c r="G52" s="142">
        <v>1</v>
      </c>
      <c r="H52" s="143">
        <v>1</v>
      </c>
      <c r="I52" s="143"/>
      <c r="J52" s="142"/>
      <c r="K52" s="121"/>
    </row>
    <row r="53" spans="2:11" ht="85.5" x14ac:dyDescent="0.2">
      <c r="B53" s="144">
        <v>32</v>
      </c>
      <c r="C53" s="131" t="s">
        <v>853</v>
      </c>
      <c r="D53" s="131" t="s">
        <v>856</v>
      </c>
      <c r="E53" s="126" t="s">
        <v>47</v>
      </c>
      <c r="F53" s="127" t="s">
        <v>48</v>
      </c>
      <c r="G53" s="142">
        <v>1</v>
      </c>
      <c r="H53" s="142">
        <v>1</v>
      </c>
      <c r="I53" s="142"/>
      <c r="J53" s="142"/>
      <c r="K53" s="121"/>
    </row>
    <row r="54" spans="2:11" ht="28.5" x14ac:dyDescent="0.2">
      <c r="B54" s="144">
        <v>33</v>
      </c>
      <c r="C54" s="131" t="s">
        <v>199</v>
      </c>
      <c r="D54" s="131" t="s">
        <v>857</v>
      </c>
      <c r="E54" s="126" t="s">
        <v>47</v>
      </c>
      <c r="F54" s="127" t="s">
        <v>48</v>
      </c>
      <c r="G54" s="142">
        <v>1</v>
      </c>
      <c r="H54" s="142"/>
      <c r="I54" s="142">
        <v>1</v>
      </c>
      <c r="J54" s="142">
        <v>1</v>
      </c>
      <c r="K54" s="121"/>
    </row>
    <row r="55" spans="2:11" ht="28.5" x14ac:dyDescent="0.2">
      <c r="B55" s="144">
        <v>34</v>
      </c>
      <c r="C55" s="131" t="s">
        <v>858</v>
      </c>
      <c r="D55" s="131" t="s">
        <v>381</v>
      </c>
      <c r="E55" s="126" t="s">
        <v>47</v>
      </c>
      <c r="F55" s="127" t="s">
        <v>48</v>
      </c>
      <c r="G55" s="142">
        <v>1</v>
      </c>
      <c r="H55" s="142">
        <v>1</v>
      </c>
      <c r="I55" s="142"/>
      <c r="J55" s="142"/>
      <c r="K55" s="121"/>
    </row>
    <row r="56" spans="2:11" ht="42.75" x14ac:dyDescent="0.2">
      <c r="B56" s="144">
        <v>35</v>
      </c>
      <c r="C56" s="131" t="s">
        <v>859</v>
      </c>
      <c r="D56" s="131" t="s">
        <v>860</v>
      </c>
      <c r="E56" s="126" t="s">
        <v>47</v>
      </c>
      <c r="F56" s="127" t="s">
        <v>48</v>
      </c>
      <c r="G56" s="142">
        <v>1</v>
      </c>
      <c r="H56" s="142">
        <v>1</v>
      </c>
      <c r="I56" s="142"/>
      <c r="J56" s="142"/>
      <c r="K56" s="121"/>
    </row>
    <row r="57" spans="2:11" ht="99.75" x14ac:dyDescent="0.2">
      <c r="B57" s="144">
        <v>36</v>
      </c>
      <c r="C57" s="131" t="s">
        <v>196</v>
      </c>
      <c r="D57" s="131" t="s">
        <v>59</v>
      </c>
      <c r="E57" s="133" t="s">
        <v>215</v>
      </c>
      <c r="F57" s="136" t="s">
        <v>861</v>
      </c>
      <c r="G57" s="142">
        <v>1</v>
      </c>
      <c r="H57" s="142">
        <v>1</v>
      </c>
      <c r="I57" s="142"/>
      <c r="J57" s="142"/>
      <c r="K57" s="121"/>
    </row>
    <row r="58" spans="2:11" ht="99.75" x14ac:dyDescent="0.2">
      <c r="B58" s="144">
        <v>37</v>
      </c>
      <c r="C58" s="131" t="s">
        <v>196</v>
      </c>
      <c r="D58" s="131" t="s">
        <v>862</v>
      </c>
      <c r="E58" s="133" t="s">
        <v>215</v>
      </c>
      <c r="F58" s="136" t="s">
        <v>861</v>
      </c>
      <c r="G58" s="142">
        <v>1</v>
      </c>
      <c r="H58" s="142">
        <v>1</v>
      </c>
      <c r="I58" s="75"/>
      <c r="J58" s="142"/>
      <c r="K58" s="121"/>
    </row>
    <row r="59" spans="2:11" ht="299.25" x14ac:dyDescent="0.2">
      <c r="B59" s="144">
        <v>38</v>
      </c>
      <c r="C59" s="131" t="s">
        <v>196</v>
      </c>
      <c r="D59" s="131" t="s">
        <v>50</v>
      </c>
      <c r="E59" s="132" t="s">
        <v>227</v>
      </c>
      <c r="F59" s="133" t="s">
        <v>863</v>
      </c>
      <c r="G59" s="142">
        <v>9</v>
      </c>
      <c r="H59" s="142">
        <v>9</v>
      </c>
      <c r="I59" s="142"/>
      <c r="J59" s="142"/>
      <c r="K59" s="121"/>
    </row>
    <row r="60" spans="2:11" ht="99.75" x14ac:dyDescent="0.2">
      <c r="B60" s="144">
        <v>39</v>
      </c>
      <c r="C60" s="131" t="s">
        <v>190</v>
      </c>
      <c r="D60" s="125" t="s">
        <v>59</v>
      </c>
      <c r="E60" s="133" t="s">
        <v>215</v>
      </c>
      <c r="F60" s="136" t="s">
        <v>861</v>
      </c>
      <c r="G60" s="142">
        <v>1</v>
      </c>
      <c r="H60" s="142">
        <v>1</v>
      </c>
      <c r="I60" s="142"/>
      <c r="J60" s="142"/>
      <c r="K60" s="121"/>
    </row>
    <row r="61" spans="2:11" ht="299.25" x14ac:dyDescent="0.2">
      <c r="B61" s="144">
        <v>40</v>
      </c>
      <c r="C61" s="131" t="s">
        <v>190</v>
      </c>
      <c r="D61" s="131" t="s">
        <v>50</v>
      </c>
      <c r="E61" s="133" t="s">
        <v>221</v>
      </c>
      <c r="F61" s="133" t="s">
        <v>864</v>
      </c>
      <c r="G61" s="142">
        <v>7</v>
      </c>
      <c r="H61" s="142">
        <v>7</v>
      </c>
      <c r="I61" s="142"/>
      <c r="J61" s="142"/>
      <c r="K61" s="121"/>
    </row>
    <row r="62" spans="2:11" ht="28.5" x14ac:dyDescent="0.2">
      <c r="B62" s="144">
        <v>41</v>
      </c>
      <c r="C62" s="131" t="s">
        <v>137</v>
      </c>
      <c r="D62" s="135" t="s">
        <v>865</v>
      </c>
      <c r="E62" s="126" t="s">
        <v>47</v>
      </c>
      <c r="F62" s="127" t="s">
        <v>48</v>
      </c>
      <c r="G62" s="142">
        <v>1</v>
      </c>
      <c r="H62" s="142">
        <v>1</v>
      </c>
      <c r="I62" s="142"/>
      <c r="J62" s="142"/>
      <c r="K62" s="121"/>
    </row>
    <row r="63" spans="2:11" ht="99.75" x14ac:dyDescent="0.2">
      <c r="B63" s="144">
        <v>42</v>
      </c>
      <c r="C63" s="131" t="s">
        <v>137</v>
      </c>
      <c r="D63" s="131" t="s">
        <v>85</v>
      </c>
      <c r="E63" s="133" t="s">
        <v>228</v>
      </c>
      <c r="F63" s="133" t="s">
        <v>866</v>
      </c>
      <c r="G63" s="142">
        <v>1</v>
      </c>
      <c r="H63" s="142">
        <v>1</v>
      </c>
      <c r="I63" s="142"/>
      <c r="J63" s="142"/>
      <c r="K63" s="121"/>
    </row>
    <row r="64" spans="2:11" ht="156.75" x14ac:dyDescent="0.2">
      <c r="B64" s="144">
        <v>43</v>
      </c>
      <c r="C64" s="131" t="s">
        <v>137</v>
      </c>
      <c r="D64" s="131" t="s">
        <v>50</v>
      </c>
      <c r="E64" s="133" t="s">
        <v>229</v>
      </c>
      <c r="F64" s="133" t="s">
        <v>867</v>
      </c>
      <c r="G64" s="142">
        <v>4</v>
      </c>
      <c r="H64" s="142">
        <v>4</v>
      </c>
      <c r="I64" s="142"/>
      <c r="J64" s="142"/>
      <c r="K64" s="121"/>
    </row>
    <row r="65" spans="2:11" ht="71.25" x14ac:dyDescent="0.2">
      <c r="B65" s="144">
        <v>44</v>
      </c>
      <c r="C65" s="131" t="s">
        <v>137</v>
      </c>
      <c r="D65" s="125" t="s">
        <v>82</v>
      </c>
      <c r="E65" s="132" t="s">
        <v>83</v>
      </c>
      <c r="F65" s="133" t="s">
        <v>868</v>
      </c>
      <c r="G65" s="142">
        <v>4</v>
      </c>
      <c r="H65" s="142">
        <v>4</v>
      </c>
      <c r="I65" s="142"/>
      <c r="J65" s="142"/>
      <c r="K65" s="121"/>
    </row>
    <row r="66" spans="2:11" ht="71.25" x14ac:dyDescent="0.2">
      <c r="B66" s="144">
        <v>45</v>
      </c>
      <c r="C66" s="131" t="s">
        <v>137</v>
      </c>
      <c r="D66" s="135" t="s">
        <v>84</v>
      </c>
      <c r="E66" s="132" t="s">
        <v>83</v>
      </c>
      <c r="F66" s="133" t="s">
        <v>868</v>
      </c>
      <c r="G66" s="142">
        <v>2</v>
      </c>
      <c r="H66" s="143">
        <v>2</v>
      </c>
      <c r="I66" s="143"/>
      <c r="J66" s="142"/>
      <c r="K66" s="121"/>
    </row>
    <row r="67" spans="2:11" ht="142.5" x14ac:dyDescent="0.2">
      <c r="B67" s="144">
        <v>46</v>
      </c>
      <c r="C67" s="131" t="s">
        <v>137</v>
      </c>
      <c r="D67" s="135" t="s">
        <v>86</v>
      </c>
      <c r="E67" s="124" t="s">
        <v>958</v>
      </c>
      <c r="F67" s="137" t="s">
        <v>869</v>
      </c>
      <c r="G67" s="142">
        <v>1</v>
      </c>
      <c r="H67" s="142">
        <v>1</v>
      </c>
      <c r="I67" s="142"/>
      <c r="J67" s="142"/>
      <c r="K67" s="121"/>
    </row>
    <row r="68" spans="2:11" ht="228" x14ac:dyDescent="0.2">
      <c r="B68" s="144">
        <v>47</v>
      </c>
      <c r="C68" s="131" t="s">
        <v>160</v>
      </c>
      <c r="D68" s="131" t="s">
        <v>16</v>
      </c>
      <c r="E68" s="138" t="s">
        <v>870</v>
      </c>
      <c r="F68" s="131" t="s">
        <v>871</v>
      </c>
      <c r="G68" s="142">
        <v>4</v>
      </c>
      <c r="H68" s="142">
        <v>4</v>
      </c>
      <c r="I68" s="142"/>
      <c r="J68" s="142"/>
      <c r="K68" s="121"/>
    </row>
    <row r="69" spans="2:11" ht="85.5" x14ac:dyDescent="0.2">
      <c r="B69" s="144">
        <v>48</v>
      </c>
      <c r="C69" s="131" t="s">
        <v>160</v>
      </c>
      <c r="D69" s="135" t="s">
        <v>52</v>
      </c>
      <c r="E69" s="138" t="s">
        <v>872</v>
      </c>
      <c r="F69" s="131" t="s">
        <v>873</v>
      </c>
      <c r="G69" s="142">
        <v>1</v>
      </c>
      <c r="H69" s="142">
        <v>1</v>
      </c>
      <c r="I69" s="142"/>
      <c r="J69" s="142"/>
      <c r="K69" s="121"/>
    </row>
    <row r="70" spans="2:11" ht="28.5" x14ac:dyDescent="0.2">
      <c r="B70" s="144">
        <v>49</v>
      </c>
      <c r="C70" s="131" t="s">
        <v>129</v>
      </c>
      <c r="D70" s="131" t="s">
        <v>54</v>
      </c>
      <c r="E70" s="131" t="s">
        <v>47</v>
      </c>
      <c r="F70" s="131" t="s">
        <v>344</v>
      </c>
      <c r="G70" s="142">
        <v>4</v>
      </c>
      <c r="H70" s="142">
        <v>2</v>
      </c>
      <c r="I70" s="142">
        <v>2</v>
      </c>
      <c r="J70" s="142">
        <v>2</v>
      </c>
      <c r="K70" s="121"/>
    </row>
    <row r="71" spans="2:11" ht="171" x14ac:dyDescent="0.2">
      <c r="B71" s="144">
        <v>50</v>
      </c>
      <c r="C71" s="131" t="s">
        <v>129</v>
      </c>
      <c r="D71" s="131" t="s">
        <v>56</v>
      </c>
      <c r="E71" s="131" t="s">
        <v>874</v>
      </c>
      <c r="F71" s="131" t="s">
        <v>875</v>
      </c>
      <c r="G71" s="142">
        <v>2</v>
      </c>
      <c r="H71" s="143">
        <v>2</v>
      </c>
      <c r="I71" s="143"/>
      <c r="J71" s="142"/>
      <c r="K71" s="121"/>
    </row>
    <row r="72" spans="2:11" ht="57" x14ac:dyDescent="0.2">
      <c r="B72" s="144">
        <v>51</v>
      </c>
      <c r="C72" s="131" t="s">
        <v>129</v>
      </c>
      <c r="D72" s="131" t="s">
        <v>57</v>
      </c>
      <c r="E72" s="131" t="s">
        <v>876</v>
      </c>
      <c r="F72" s="131" t="s">
        <v>877</v>
      </c>
      <c r="G72" s="142">
        <v>10</v>
      </c>
      <c r="H72" s="142">
        <v>10</v>
      </c>
      <c r="I72" s="142"/>
      <c r="J72" s="142"/>
      <c r="K72" s="121"/>
    </row>
    <row r="73" spans="2:11" ht="213.75" x14ac:dyDescent="0.2">
      <c r="B73" s="144">
        <v>52</v>
      </c>
      <c r="C73" s="131" t="s">
        <v>129</v>
      </c>
      <c r="D73" s="135" t="s">
        <v>53</v>
      </c>
      <c r="E73" s="131" t="s">
        <v>878</v>
      </c>
      <c r="F73" s="131" t="s">
        <v>959</v>
      </c>
      <c r="G73" s="142">
        <v>4</v>
      </c>
      <c r="H73" s="142">
        <v>4</v>
      </c>
      <c r="I73" s="75"/>
      <c r="J73" s="142"/>
      <c r="K73" s="121"/>
    </row>
    <row r="74" spans="2:11" ht="213.75" x14ac:dyDescent="0.2">
      <c r="B74" s="144">
        <v>53</v>
      </c>
      <c r="C74" s="131" t="s">
        <v>136</v>
      </c>
      <c r="D74" s="131" t="s">
        <v>16</v>
      </c>
      <c r="E74" s="139" t="s">
        <v>879</v>
      </c>
      <c r="F74" s="139" t="s">
        <v>880</v>
      </c>
      <c r="G74" s="142">
        <v>1</v>
      </c>
      <c r="H74" s="142">
        <v>1</v>
      </c>
      <c r="I74" s="142"/>
      <c r="J74" s="142"/>
      <c r="K74" s="121"/>
    </row>
    <row r="75" spans="2:11" ht="28.5" x14ac:dyDescent="0.2">
      <c r="B75" s="144">
        <v>54</v>
      </c>
      <c r="C75" s="131" t="s">
        <v>136</v>
      </c>
      <c r="D75" s="131" t="s">
        <v>16</v>
      </c>
      <c r="E75" s="126" t="s">
        <v>47</v>
      </c>
      <c r="F75" s="127" t="s">
        <v>48</v>
      </c>
      <c r="G75" s="142">
        <v>1</v>
      </c>
      <c r="H75" s="142"/>
      <c r="I75" s="142">
        <v>1</v>
      </c>
      <c r="J75" s="142"/>
      <c r="K75" s="121"/>
    </row>
    <row r="76" spans="2:11" ht="28.5" x14ac:dyDescent="0.2">
      <c r="B76" s="144">
        <v>55</v>
      </c>
      <c r="C76" s="131" t="s">
        <v>136</v>
      </c>
      <c r="D76" s="131" t="s">
        <v>52</v>
      </c>
      <c r="E76" s="126" t="s">
        <v>47</v>
      </c>
      <c r="F76" s="127" t="s">
        <v>48</v>
      </c>
      <c r="G76" s="142">
        <v>1</v>
      </c>
      <c r="H76" s="142"/>
      <c r="I76" s="142">
        <v>1</v>
      </c>
      <c r="J76" s="142"/>
      <c r="K76" s="121"/>
    </row>
    <row r="77" spans="2:11" ht="28.5" x14ac:dyDescent="0.2">
      <c r="B77" s="144">
        <v>56</v>
      </c>
      <c r="C77" s="131" t="s">
        <v>136</v>
      </c>
      <c r="D77" s="135" t="s">
        <v>372</v>
      </c>
      <c r="E77" s="126" t="s">
        <v>47</v>
      </c>
      <c r="F77" s="127" t="s">
        <v>48</v>
      </c>
      <c r="G77" s="142">
        <v>1</v>
      </c>
      <c r="H77" s="142"/>
      <c r="I77" s="142">
        <v>1</v>
      </c>
      <c r="J77" s="142">
        <v>1</v>
      </c>
      <c r="K77" s="121"/>
    </row>
    <row r="78" spans="2:11" ht="28.5" x14ac:dyDescent="0.2">
      <c r="B78" s="144">
        <v>57</v>
      </c>
      <c r="C78" s="131" t="s">
        <v>582</v>
      </c>
      <c r="D78" s="131" t="s">
        <v>583</v>
      </c>
      <c r="E78" s="132" t="s">
        <v>47</v>
      </c>
      <c r="F78" s="133" t="s">
        <v>48</v>
      </c>
      <c r="G78" s="142">
        <v>1</v>
      </c>
      <c r="H78" s="142">
        <v>1</v>
      </c>
      <c r="I78" s="142"/>
      <c r="J78" s="142"/>
      <c r="K78" s="121"/>
    </row>
    <row r="79" spans="2:11" ht="28.5" x14ac:dyDescent="0.2">
      <c r="B79" s="144">
        <v>58</v>
      </c>
      <c r="C79" s="131" t="s">
        <v>636</v>
      </c>
      <c r="D79" s="125" t="s">
        <v>637</v>
      </c>
      <c r="E79" s="129" t="s">
        <v>47</v>
      </c>
      <c r="F79" s="129" t="s">
        <v>48</v>
      </c>
      <c r="G79" s="142">
        <v>1</v>
      </c>
      <c r="H79" s="142">
        <v>1</v>
      </c>
      <c r="I79" s="142"/>
      <c r="J79" s="142"/>
      <c r="K79" s="121"/>
    </row>
    <row r="80" spans="2:11" ht="57" x14ac:dyDescent="0.2">
      <c r="B80" s="144">
        <v>59</v>
      </c>
      <c r="C80" s="131" t="s">
        <v>133</v>
      </c>
      <c r="D80" s="125" t="s">
        <v>89</v>
      </c>
      <c r="E80" s="125" t="s">
        <v>881</v>
      </c>
      <c r="F80" s="125" t="s">
        <v>882</v>
      </c>
      <c r="G80" s="142">
        <v>5</v>
      </c>
      <c r="H80" s="142"/>
      <c r="I80" s="142">
        <v>5</v>
      </c>
      <c r="J80" s="142">
        <v>2</v>
      </c>
      <c r="K80" s="121"/>
    </row>
    <row r="81" spans="2:11" ht="57" x14ac:dyDescent="0.2">
      <c r="B81" s="144">
        <v>60</v>
      </c>
      <c r="C81" s="131" t="s">
        <v>133</v>
      </c>
      <c r="D81" s="131" t="s">
        <v>330</v>
      </c>
      <c r="E81" s="125" t="s">
        <v>881</v>
      </c>
      <c r="F81" s="125" t="s">
        <v>882</v>
      </c>
      <c r="G81" s="142">
        <v>3</v>
      </c>
      <c r="H81" s="143"/>
      <c r="I81" s="143">
        <v>3</v>
      </c>
      <c r="J81" s="142">
        <v>3</v>
      </c>
      <c r="K81" s="121"/>
    </row>
    <row r="82" spans="2:11" ht="28.5" x14ac:dyDescent="0.2">
      <c r="B82" s="144">
        <v>61</v>
      </c>
      <c r="C82" s="131" t="s">
        <v>133</v>
      </c>
      <c r="D82" s="131" t="s">
        <v>883</v>
      </c>
      <c r="E82" s="138" t="s">
        <v>55</v>
      </c>
      <c r="F82" s="131" t="s">
        <v>210</v>
      </c>
      <c r="G82" s="142">
        <v>1</v>
      </c>
      <c r="H82" s="142"/>
      <c r="I82" s="142">
        <v>1</v>
      </c>
      <c r="J82" s="142"/>
      <c r="K82" s="121"/>
    </row>
    <row r="83" spans="2:11" ht="42.75" x14ac:dyDescent="0.2">
      <c r="B83" s="144">
        <v>62</v>
      </c>
      <c r="C83" s="131" t="s">
        <v>884</v>
      </c>
      <c r="D83" s="135" t="s">
        <v>406</v>
      </c>
      <c r="E83" s="138" t="s">
        <v>55</v>
      </c>
      <c r="F83" s="131" t="s">
        <v>210</v>
      </c>
      <c r="G83" s="142">
        <v>2</v>
      </c>
      <c r="H83" s="142"/>
      <c r="I83" s="142">
        <v>2</v>
      </c>
      <c r="J83" s="142">
        <v>2</v>
      </c>
      <c r="K83" s="121"/>
    </row>
    <row r="84" spans="2:11" ht="28.5" x14ac:dyDescent="0.2">
      <c r="B84" s="144">
        <v>63</v>
      </c>
      <c r="C84" s="131" t="s">
        <v>884</v>
      </c>
      <c r="D84" s="131" t="s">
        <v>259</v>
      </c>
      <c r="E84" s="138" t="s">
        <v>55</v>
      </c>
      <c r="F84" s="131" t="s">
        <v>210</v>
      </c>
      <c r="G84" s="142">
        <v>1</v>
      </c>
      <c r="H84" s="142">
        <v>1</v>
      </c>
      <c r="I84" s="142"/>
      <c r="J84" s="142"/>
      <c r="K84" s="121"/>
    </row>
    <row r="85" spans="2:11" ht="42.75" x14ac:dyDescent="0.2">
      <c r="B85" s="144">
        <v>64</v>
      </c>
      <c r="C85" s="131" t="s">
        <v>884</v>
      </c>
      <c r="D85" s="135" t="s">
        <v>885</v>
      </c>
      <c r="E85" s="138" t="s">
        <v>55</v>
      </c>
      <c r="F85" s="131" t="s">
        <v>210</v>
      </c>
      <c r="G85" s="142">
        <v>1</v>
      </c>
      <c r="H85" s="142">
        <v>1</v>
      </c>
      <c r="I85" s="142"/>
      <c r="J85" s="142"/>
      <c r="K85" s="121"/>
    </row>
    <row r="86" spans="2:11" ht="42.75" x14ac:dyDescent="0.2">
      <c r="B86" s="144">
        <v>65</v>
      </c>
      <c r="C86" s="131" t="s">
        <v>886</v>
      </c>
      <c r="D86" s="140" t="s">
        <v>887</v>
      </c>
      <c r="E86" s="138" t="s">
        <v>55</v>
      </c>
      <c r="F86" s="131" t="s">
        <v>210</v>
      </c>
      <c r="G86" s="142">
        <v>1</v>
      </c>
      <c r="H86" s="143">
        <v>1</v>
      </c>
      <c r="I86" s="143"/>
      <c r="J86" s="142"/>
      <c r="K86" s="121"/>
    </row>
    <row r="87" spans="2:11" ht="42.75" x14ac:dyDescent="0.2">
      <c r="B87" s="144">
        <v>66</v>
      </c>
      <c r="C87" s="131" t="s">
        <v>888</v>
      </c>
      <c r="D87" s="131" t="s">
        <v>889</v>
      </c>
      <c r="E87" s="138" t="s">
        <v>55</v>
      </c>
      <c r="F87" s="131" t="s">
        <v>210</v>
      </c>
      <c r="G87" s="142">
        <v>1</v>
      </c>
      <c r="H87" s="142"/>
      <c r="I87" s="142">
        <v>1</v>
      </c>
      <c r="J87" s="142">
        <v>1</v>
      </c>
      <c r="K87" s="121"/>
    </row>
    <row r="88" spans="2:11" ht="28.5" x14ac:dyDescent="0.2">
      <c r="B88" s="144">
        <v>67</v>
      </c>
      <c r="C88" s="131" t="s">
        <v>888</v>
      </c>
      <c r="D88" s="125" t="s">
        <v>890</v>
      </c>
      <c r="E88" s="138" t="s">
        <v>55</v>
      </c>
      <c r="F88" s="131" t="s">
        <v>210</v>
      </c>
      <c r="G88" s="142">
        <v>1</v>
      </c>
      <c r="H88" s="142">
        <v>1</v>
      </c>
      <c r="I88" s="142"/>
      <c r="J88" s="142"/>
      <c r="K88" s="121"/>
    </row>
    <row r="89" spans="2:11" ht="71.25" x14ac:dyDescent="0.2">
      <c r="B89" s="144">
        <v>68</v>
      </c>
      <c r="C89" s="131" t="s">
        <v>191</v>
      </c>
      <c r="D89" s="131" t="s">
        <v>454</v>
      </c>
      <c r="E89" s="135" t="s">
        <v>891</v>
      </c>
      <c r="F89" s="135" t="s">
        <v>892</v>
      </c>
      <c r="G89" s="142">
        <v>1</v>
      </c>
      <c r="H89" s="142">
        <v>1</v>
      </c>
      <c r="I89" s="142"/>
      <c r="J89" s="142"/>
      <c r="K89" s="121"/>
    </row>
    <row r="90" spans="2:11" ht="71.25" x14ac:dyDescent="0.2">
      <c r="B90" s="144">
        <v>69</v>
      </c>
      <c r="C90" s="131" t="s">
        <v>191</v>
      </c>
      <c r="D90" s="135" t="s">
        <v>71</v>
      </c>
      <c r="E90" s="135" t="s">
        <v>891</v>
      </c>
      <c r="F90" s="135" t="s">
        <v>892</v>
      </c>
      <c r="G90" s="142">
        <v>2</v>
      </c>
      <c r="H90" s="142">
        <v>2</v>
      </c>
      <c r="I90" s="142"/>
      <c r="J90" s="142"/>
      <c r="K90" s="121"/>
    </row>
    <row r="91" spans="2:11" ht="71.25" x14ac:dyDescent="0.2">
      <c r="B91" s="144">
        <v>70</v>
      </c>
      <c r="C91" s="131" t="s">
        <v>191</v>
      </c>
      <c r="D91" s="131" t="s">
        <v>893</v>
      </c>
      <c r="E91" s="135" t="s">
        <v>891</v>
      </c>
      <c r="F91" s="135" t="s">
        <v>892</v>
      </c>
      <c r="G91" s="142">
        <v>1</v>
      </c>
      <c r="H91" s="142">
        <v>1</v>
      </c>
      <c r="I91" s="142"/>
      <c r="J91" s="142"/>
      <c r="K91" s="121"/>
    </row>
    <row r="92" spans="2:11" ht="99.75" x14ac:dyDescent="0.2">
      <c r="B92" s="144">
        <v>71</v>
      </c>
      <c r="C92" s="131" t="s">
        <v>184</v>
      </c>
      <c r="D92" s="131" t="s">
        <v>449</v>
      </c>
      <c r="E92" s="125" t="s">
        <v>894</v>
      </c>
      <c r="F92" s="125" t="s">
        <v>892</v>
      </c>
      <c r="G92" s="142">
        <v>1</v>
      </c>
      <c r="H92" s="142"/>
      <c r="I92" s="142">
        <v>1</v>
      </c>
      <c r="J92" s="142">
        <v>1</v>
      </c>
      <c r="K92" s="121"/>
    </row>
    <row r="93" spans="2:11" ht="99.75" x14ac:dyDescent="0.2">
      <c r="B93" s="144">
        <v>72</v>
      </c>
      <c r="C93" s="131" t="s">
        <v>184</v>
      </c>
      <c r="D93" s="131" t="s">
        <v>454</v>
      </c>
      <c r="E93" s="125" t="s">
        <v>894</v>
      </c>
      <c r="F93" s="125" t="s">
        <v>892</v>
      </c>
      <c r="G93" s="142">
        <v>1</v>
      </c>
      <c r="H93" s="143"/>
      <c r="I93" s="143">
        <v>1</v>
      </c>
      <c r="J93" s="142"/>
      <c r="K93" s="121"/>
    </row>
    <row r="94" spans="2:11" ht="99.75" x14ac:dyDescent="0.2">
      <c r="B94" s="144">
        <v>73</v>
      </c>
      <c r="C94" s="131" t="s">
        <v>184</v>
      </c>
      <c r="D94" s="131" t="s">
        <v>71</v>
      </c>
      <c r="E94" s="125" t="s">
        <v>894</v>
      </c>
      <c r="F94" s="125" t="s">
        <v>892</v>
      </c>
      <c r="G94" s="142">
        <v>1</v>
      </c>
      <c r="H94" s="142">
        <v>1</v>
      </c>
      <c r="I94" s="142"/>
      <c r="J94" s="142"/>
      <c r="K94" s="121"/>
    </row>
    <row r="95" spans="2:11" ht="99.75" x14ac:dyDescent="0.2">
      <c r="B95" s="144">
        <v>74</v>
      </c>
      <c r="C95" s="131" t="s">
        <v>184</v>
      </c>
      <c r="D95" s="135" t="s">
        <v>61</v>
      </c>
      <c r="E95" s="125" t="s">
        <v>894</v>
      </c>
      <c r="F95" s="125" t="s">
        <v>892</v>
      </c>
      <c r="G95" s="142">
        <v>1</v>
      </c>
      <c r="H95" s="142">
        <v>1</v>
      </c>
      <c r="I95" s="142"/>
      <c r="J95" s="142"/>
      <c r="K95" s="121"/>
    </row>
    <row r="96" spans="2:11" ht="228" x14ac:dyDescent="0.2">
      <c r="B96" s="144">
        <v>75</v>
      </c>
      <c r="C96" s="131" t="s">
        <v>185</v>
      </c>
      <c r="D96" s="131" t="s">
        <v>69</v>
      </c>
      <c r="E96" s="125" t="s">
        <v>895</v>
      </c>
      <c r="F96" s="125" t="s">
        <v>896</v>
      </c>
      <c r="G96" s="142">
        <v>2</v>
      </c>
      <c r="H96" s="142">
        <v>2</v>
      </c>
      <c r="I96" s="142"/>
      <c r="J96" s="142"/>
      <c r="K96" s="121"/>
    </row>
    <row r="97" spans="2:11" ht="142.5" x14ac:dyDescent="0.2">
      <c r="B97" s="144">
        <v>76</v>
      </c>
      <c r="C97" s="131" t="s">
        <v>185</v>
      </c>
      <c r="D97" s="131" t="s">
        <v>62</v>
      </c>
      <c r="E97" s="131" t="s">
        <v>897</v>
      </c>
      <c r="F97" s="131" t="s">
        <v>898</v>
      </c>
      <c r="G97" s="142">
        <v>4</v>
      </c>
      <c r="H97" s="142">
        <v>1</v>
      </c>
      <c r="I97" s="142">
        <v>3</v>
      </c>
      <c r="J97" s="142">
        <v>3</v>
      </c>
      <c r="K97" s="121"/>
    </row>
    <row r="98" spans="2:11" ht="85.5" x14ac:dyDescent="0.2">
      <c r="B98" s="144">
        <v>77</v>
      </c>
      <c r="C98" s="131" t="s">
        <v>185</v>
      </c>
      <c r="D98" s="131" t="s">
        <v>59</v>
      </c>
      <c r="E98" s="138" t="s">
        <v>899</v>
      </c>
      <c r="F98" s="131" t="s">
        <v>900</v>
      </c>
      <c r="G98" s="142">
        <v>4</v>
      </c>
      <c r="H98" s="143">
        <v>1</v>
      </c>
      <c r="I98" s="143">
        <v>3</v>
      </c>
      <c r="J98" s="142">
        <v>2</v>
      </c>
      <c r="K98" s="121"/>
    </row>
    <row r="99" spans="2:11" ht="171" x14ac:dyDescent="0.2">
      <c r="B99" s="144">
        <v>78</v>
      </c>
      <c r="C99" s="131" t="s">
        <v>185</v>
      </c>
      <c r="D99" s="131" t="s">
        <v>73</v>
      </c>
      <c r="E99" s="125" t="s">
        <v>901</v>
      </c>
      <c r="F99" s="125" t="s">
        <v>902</v>
      </c>
      <c r="G99" s="142">
        <v>15</v>
      </c>
      <c r="H99" s="142">
        <v>3</v>
      </c>
      <c r="I99" s="142">
        <v>12</v>
      </c>
      <c r="J99" s="142">
        <v>8</v>
      </c>
      <c r="K99" s="121"/>
    </row>
    <row r="100" spans="2:11" ht="171" x14ac:dyDescent="0.2">
      <c r="B100" s="144">
        <v>79</v>
      </c>
      <c r="C100" s="131" t="s">
        <v>131</v>
      </c>
      <c r="D100" s="131" t="s">
        <v>62</v>
      </c>
      <c r="E100" s="131" t="s">
        <v>217</v>
      </c>
      <c r="F100" s="131" t="s">
        <v>903</v>
      </c>
      <c r="G100" s="142">
        <v>2</v>
      </c>
      <c r="H100" s="143">
        <v>2</v>
      </c>
      <c r="I100" s="143"/>
      <c r="J100" s="142"/>
      <c r="K100" s="121"/>
    </row>
    <row r="101" spans="2:11" ht="185.25" x14ac:dyDescent="0.2">
      <c r="B101" s="144">
        <v>80</v>
      </c>
      <c r="C101" s="131" t="s">
        <v>194</v>
      </c>
      <c r="D101" s="131" t="s">
        <v>62</v>
      </c>
      <c r="E101" s="138" t="s">
        <v>904</v>
      </c>
      <c r="F101" s="131" t="s">
        <v>905</v>
      </c>
      <c r="G101" s="142">
        <v>17</v>
      </c>
      <c r="H101" s="142">
        <v>10</v>
      </c>
      <c r="I101" s="142">
        <v>7</v>
      </c>
      <c r="J101" s="142">
        <v>6</v>
      </c>
      <c r="K101" s="121"/>
    </row>
    <row r="102" spans="2:11" ht="99.75" x14ac:dyDescent="0.2">
      <c r="B102" s="144">
        <v>81</v>
      </c>
      <c r="C102" s="131" t="s">
        <v>194</v>
      </c>
      <c r="D102" s="131" t="s">
        <v>59</v>
      </c>
      <c r="E102" s="131" t="s">
        <v>906</v>
      </c>
      <c r="F102" s="131" t="s">
        <v>892</v>
      </c>
      <c r="G102" s="142">
        <v>4</v>
      </c>
      <c r="H102" s="142">
        <v>3</v>
      </c>
      <c r="I102" s="142">
        <v>1</v>
      </c>
      <c r="J102" s="142">
        <v>1</v>
      </c>
      <c r="K102" s="121"/>
    </row>
    <row r="103" spans="2:11" ht="142.5" x14ac:dyDescent="0.2">
      <c r="B103" s="144">
        <v>82</v>
      </c>
      <c r="C103" s="131" t="s">
        <v>194</v>
      </c>
      <c r="D103" s="135" t="s">
        <v>63</v>
      </c>
      <c r="E103" s="131" t="s">
        <v>907</v>
      </c>
      <c r="F103" s="131" t="s">
        <v>908</v>
      </c>
      <c r="G103" s="142">
        <v>1</v>
      </c>
      <c r="H103" s="142">
        <v>1</v>
      </c>
      <c r="I103" s="142"/>
      <c r="J103" s="142"/>
      <c r="K103" s="121"/>
    </row>
    <row r="104" spans="2:11" ht="228" x14ac:dyDescent="0.2">
      <c r="B104" s="144">
        <v>83</v>
      </c>
      <c r="C104" s="131" t="s">
        <v>188</v>
      </c>
      <c r="D104" s="131" t="s">
        <v>69</v>
      </c>
      <c r="E104" s="138" t="s">
        <v>909</v>
      </c>
      <c r="F104" s="131" t="s">
        <v>910</v>
      </c>
      <c r="G104" s="142">
        <v>1</v>
      </c>
      <c r="H104" s="143">
        <v>1</v>
      </c>
      <c r="I104" s="143"/>
      <c r="J104" s="142"/>
      <c r="K104" s="121"/>
    </row>
    <row r="105" spans="2:11" ht="185.25" x14ac:dyDescent="0.2">
      <c r="B105" s="144">
        <v>84</v>
      </c>
      <c r="C105" s="131" t="s">
        <v>188</v>
      </c>
      <c r="D105" s="125" t="s">
        <v>62</v>
      </c>
      <c r="E105" s="125" t="s">
        <v>911</v>
      </c>
      <c r="F105" s="141" t="s">
        <v>912</v>
      </c>
      <c r="G105" s="142">
        <v>10</v>
      </c>
      <c r="H105" s="142">
        <v>7</v>
      </c>
      <c r="I105" s="142">
        <v>3</v>
      </c>
      <c r="J105" s="142">
        <v>2</v>
      </c>
      <c r="K105" s="121"/>
    </row>
    <row r="106" spans="2:11" ht="114" x14ac:dyDescent="0.2">
      <c r="B106" s="144">
        <v>85</v>
      </c>
      <c r="C106" s="131" t="s">
        <v>188</v>
      </c>
      <c r="D106" s="125" t="s">
        <v>59</v>
      </c>
      <c r="E106" s="131" t="s">
        <v>913</v>
      </c>
      <c r="F106" s="131" t="s">
        <v>914</v>
      </c>
      <c r="G106" s="142">
        <v>3</v>
      </c>
      <c r="H106" s="142">
        <v>3</v>
      </c>
      <c r="I106" s="142"/>
      <c r="J106" s="142"/>
      <c r="K106" s="121"/>
    </row>
    <row r="107" spans="2:11" ht="142.5" x14ac:dyDescent="0.2">
      <c r="B107" s="144">
        <v>86</v>
      </c>
      <c r="C107" s="131" t="s">
        <v>188</v>
      </c>
      <c r="D107" s="131" t="s">
        <v>63</v>
      </c>
      <c r="E107" s="131" t="s">
        <v>915</v>
      </c>
      <c r="F107" s="131" t="s">
        <v>916</v>
      </c>
      <c r="G107" s="142">
        <v>3</v>
      </c>
      <c r="H107" s="142">
        <v>1</v>
      </c>
      <c r="I107" s="142">
        <v>2</v>
      </c>
      <c r="J107" s="142">
        <v>2</v>
      </c>
      <c r="K107" s="121"/>
    </row>
    <row r="108" spans="2:11" ht="142.5" x14ac:dyDescent="0.2">
      <c r="B108" s="144">
        <v>87</v>
      </c>
      <c r="C108" s="131" t="s">
        <v>192</v>
      </c>
      <c r="D108" s="131" t="s">
        <v>64</v>
      </c>
      <c r="E108" s="131" t="s">
        <v>917</v>
      </c>
      <c r="F108" s="131" t="s">
        <v>918</v>
      </c>
      <c r="G108" s="142">
        <v>4</v>
      </c>
      <c r="H108" s="142">
        <v>4</v>
      </c>
      <c r="I108" s="142"/>
      <c r="J108" s="142"/>
      <c r="K108" s="121"/>
    </row>
    <row r="109" spans="2:11" ht="114" x14ac:dyDescent="0.2">
      <c r="B109" s="144">
        <v>88</v>
      </c>
      <c r="C109" s="131" t="s">
        <v>192</v>
      </c>
      <c r="D109" s="135" t="s">
        <v>74</v>
      </c>
      <c r="E109" s="131" t="s">
        <v>919</v>
      </c>
      <c r="F109" s="131" t="s">
        <v>920</v>
      </c>
      <c r="G109" s="142">
        <v>3</v>
      </c>
      <c r="H109" s="143">
        <v>3</v>
      </c>
      <c r="I109" s="143"/>
      <c r="J109" s="142"/>
      <c r="K109" s="121"/>
    </row>
    <row r="110" spans="2:11" ht="142.5" x14ac:dyDescent="0.2">
      <c r="B110" s="144">
        <v>89</v>
      </c>
      <c r="C110" s="131" t="s">
        <v>186</v>
      </c>
      <c r="D110" s="131" t="s">
        <v>64</v>
      </c>
      <c r="E110" s="133" t="s">
        <v>917</v>
      </c>
      <c r="F110" s="131" t="s">
        <v>921</v>
      </c>
      <c r="G110" s="142">
        <v>7</v>
      </c>
      <c r="H110" s="142">
        <v>7</v>
      </c>
      <c r="I110" s="142"/>
      <c r="J110" s="142"/>
      <c r="K110" s="121"/>
    </row>
    <row r="111" spans="2:11" ht="99.75" x14ac:dyDescent="0.2">
      <c r="B111" s="144">
        <v>90</v>
      </c>
      <c r="C111" s="131" t="s">
        <v>186</v>
      </c>
      <c r="D111" s="135" t="s">
        <v>74</v>
      </c>
      <c r="E111" s="125" t="s">
        <v>922</v>
      </c>
      <c r="F111" s="125" t="s">
        <v>923</v>
      </c>
      <c r="G111" s="142">
        <v>6</v>
      </c>
      <c r="H111" s="143">
        <v>5</v>
      </c>
      <c r="I111" s="143">
        <v>1</v>
      </c>
      <c r="J111" s="142"/>
      <c r="K111" s="121"/>
    </row>
    <row r="112" spans="2:11" ht="299.25" x14ac:dyDescent="0.2">
      <c r="B112" s="144">
        <v>91</v>
      </c>
      <c r="C112" s="131" t="s">
        <v>195</v>
      </c>
      <c r="D112" s="131" t="s">
        <v>924</v>
      </c>
      <c r="E112" s="131" t="s">
        <v>925</v>
      </c>
      <c r="F112" s="131" t="s">
        <v>926</v>
      </c>
      <c r="G112" s="142">
        <v>1</v>
      </c>
      <c r="H112" s="142">
        <v>1</v>
      </c>
      <c r="I112" s="142"/>
      <c r="J112" s="142"/>
      <c r="K112" s="121"/>
    </row>
    <row r="113" spans="2:11" ht="299.25" x14ac:dyDescent="0.2">
      <c r="B113" s="144">
        <v>92</v>
      </c>
      <c r="C113" s="131" t="s">
        <v>195</v>
      </c>
      <c r="D113" s="125" t="s">
        <v>65</v>
      </c>
      <c r="E113" s="138" t="s">
        <v>927</v>
      </c>
      <c r="F113" s="131" t="s">
        <v>928</v>
      </c>
      <c r="G113" s="142">
        <v>5</v>
      </c>
      <c r="H113" s="142">
        <v>5</v>
      </c>
      <c r="I113" s="142"/>
      <c r="J113" s="142"/>
      <c r="K113" s="121"/>
    </row>
    <row r="114" spans="2:11" ht="299.25" x14ac:dyDescent="0.2">
      <c r="B114" s="144">
        <v>93</v>
      </c>
      <c r="C114" s="131" t="s">
        <v>195</v>
      </c>
      <c r="D114" s="131" t="s">
        <v>50</v>
      </c>
      <c r="E114" s="131" t="s">
        <v>929</v>
      </c>
      <c r="F114" s="131" t="s">
        <v>930</v>
      </c>
      <c r="G114" s="142">
        <v>3</v>
      </c>
      <c r="H114" s="142">
        <v>3</v>
      </c>
      <c r="I114" s="142"/>
      <c r="J114" s="142"/>
      <c r="K114" s="121"/>
    </row>
    <row r="115" spans="2:11" ht="299.25" x14ac:dyDescent="0.2">
      <c r="B115" s="144">
        <v>94</v>
      </c>
      <c r="C115" s="131" t="s">
        <v>189</v>
      </c>
      <c r="D115" s="135" t="s">
        <v>65</v>
      </c>
      <c r="E115" s="131" t="s">
        <v>931</v>
      </c>
      <c r="F115" s="131" t="s">
        <v>932</v>
      </c>
      <c r="G115" s="142">
        <v>9</v>
      </c>
      <c r="H115" s="142">
        <v>9</v>
      </c>
      <c r="I115" s="142"/>
      <c r="J115" s="142"/>
      <c r="K115" s="121"/>
    </row>
    <row r="116" spans="2:11" ht="299.25" x14ac:dyDescent="0.2">
      <c r="B116" s="144">
        <v>95</v>
      </c>
      <c r="C116" s="131" t="s">
        <v>189</v>
      </c>
      <c r="D116" s="131" t="s">
        <v>50</v>
      </c>
      <c r="E116" s="138" t="s">
        <v>933</v>
      </c>
      <c r="F116" s="131" t="s">
        <v>932</v>
      </c>
      <c r="G116" s="142">
        <v>3</v>
      </c>
      <c r="H116" s="142">
        <v>3</v>
      </c>
      <c r="I116" s="142"/>
      <c r="J116" s="142"/>
      <c r="K116" s="121"/>
    </row>
    <row r="117" spans="2:11" ht="28.5" x14ac:dyDescent="0.2">
      <c r="B117" s="144">
        <v>96</v>
      </c>
      <c r="C117" s="131" t="s">
        <v>132</v>
      </c>
      <c r="D117" s="135" t="s">
        <v>934</v>
      </c>
      <c r="E117" s="131" t="s">
        <v>55</v>
      </c>
      <c r="F117" s="131" t="s">
        <v>210</v>
      </c>
      <c r="G117" s="142">
        <v>1</v>
      </c>
      <c r="H117" s="142">
        <v>1</v>
      </c>
      <c r="I117" s="142"/>
      <c r="J117" s="142"/>
      <c r="K117" s="121"/>
    </row>
    <row r="118" spans="2:11" ht="71.25" x14ac:dyDescent="0.2">
      <c r="B118" s="144">
        <v>97</v>
      </c>
      <c r="C118" s="131" t="s">
        <v>132</v>
      </c>
      <c r="D118" s="131" t="s">
        <v>619</v>
      </c>
      <c r="E118" s="131" t="s">
        <v>55</v>
      </c>
      <c r="F118" s="131" t="s">
        <v>210</v>
      </c>
      <c r="G118" s="142">
        <v>1</v>
      </c>
      <c r="H118" s="142">
        <v>1</v>
      </c>
      <c r="I118" s="142"/>
      <c r="J118" s="142"/>
      <c r="K118" s="121"/>
    </row>
    <row r="119" spans="2:11" ht="28.5" x14ac:dyDescent="0.2">
      <c r="B119" s="144">
        <v>98</v>
      </c>
      <c r="C119" s="131" t="s">
        <v>132</v>
      </c>
      <c r="D119" s="125" t="s">
        <v>623</v>
      </c>
      <c r="E119" s="131" t="s">
        <v>55</v>
      </c>
      <c r="F119" s="131" t="s">
        <v>210</v>
      </c>
      <c r="G119" s="142">
        <v>3</v>
      </c>
      <c r="H119" s="142">
        <v>3</v>
      </c>
      <c r="I119" s="142"/>
      <c r="J119" s="142"/>
      <c r="K119" s="121"/>
    </row>
    <row r="120" spans="2:11" ht="42.75" x14ac:dyDescent="0.2">
      <c r="B120" s="144">
        <v>99</v>
      </c>
      <c r="C120" s="131" t="s">
        <v>132</v>
      </c>
      <c r="D120" s="135" t="s">
        <v>77</v>
      </c>
      <c r="E120" s="131" t="s">
        <v>55</v>
      </c>
      <c r="F120" s="131" t="s">
        <v>210</v>
      </c>
      <c r="G120" s="142">
        <v>1</v>
      </c>
      <c r="H120" s="142">
        <v>1</v>
      </c>
      <c r="I120" s="142"/>
      <c r="J120" s="142"/>
      <c r="K120" s="121"/>
    </row>
    <row r="121" spans="2:11" ht="57" x14ac:dyDescent="0.2">
      <c r="B121" s="144">
        <v>100</v>
      </c>
      <c r="C121" s="131" t="s">
        <v>132</v>
      </c>
      <c r="D121" s="131" t="s">
        <v>616</v>
      </c>
      <c r="E121" s="131" t="s">
        <v>55</v>
      </c>
      <c r="F121" s="131" t="s">
        <v>210</v>
      </c>
      <c r="G121" s="142">
        <v>1</v>
      </c>
      <c r="H121" s="142">
        <v>1</v>
      </c>
      <c r="I121" s="142"/>
      <c r="J121" s="142"/>
      <c r="K121" s="121"/>
    </row>
    <row r="122" spans="2:11" ht="299.25" x14ac:dyDescent="0.2">
      <c r="B122" s="144">
        <v>101</v>
      </c>
      <c r="C122" s="131" t="s">
        <v>187</v>
      </c>
      <c r="D122" s="125" t="s">
        <v>126</v>
      </c>
      <c r="E122" s="125" t="s">
        <v>935</v>
      </c>
      <c r="F122" s="125" t="s">
        <v>936</v>
      </c>
      <c r="G122" s="142">
        <v>1</v>
      </c>
      <c r="H122" s="142">
        <v>1</v>
      </c>
      <c r="I122" s="142"/>
      <c r="J122" s="142"/>
      <c r="K122" s="121"/>
    </row>
    <row r="123" spans="2:11" ht="99.75" x14ac:dyDescent="0.2">
      <c r="B123" s="144">
        <v>102</v>
      </c>
      <c r="C123" s="131" t="s">
        <v>187</v>
      </c>
      <c r="D123" s="131" t="s">
        <v>59</v>
      </c>
      <c r="E123" s="131" t="s">
        <v>215</v>
      </c>
      <c r="F123" s="131" t="s">
        <v>892</v>
      </c>
      <c r="G123" s="142">
        <v>1</v>
      </c>
      <c r="H123" s="142">
        <v>1</v>
      </c>
      <c r="I123" s="142"/>
      <c r="J123" s="142"/>
      <c r="K123" s="121"/>
    </row>
    <row r="124" spans="2:11" ht="199.5" x14ac:dyDescent="0.2">
      <c r="B124" s="144">
        <v>103</v>
      </c>
      <c r="C124" s="131" t="s">
        <v>187</v>
      </c>
      <c r="D124" s="131" t="s">
        <v>66</v>
      </c>
      <c r="E124" s="131" t="s">
        <v>937</v>
      </c>
      <c r="F124" s="131" t="s">
        <v>938</v>
      </c>
      <c r="G124" s="142">
        <v>19</v>
      </c>
      <c r="H124" s="142">
        <v>19</v>
      </c>
      <c r="I124" s="142"/>
      <c r="J124" s="142"/>
      <c r="K124" s="121"/>
    </row>
    <row r="125" spans="2:11" ht="185.25" x14ac:dyDescent="0.2">
      <c r="B125" s="144">
        <v>104</v>
      </c>
      <c r="C125" s="131" t="s">
        <v>187</v>
      </c>
      <c r="D125" s="125" t="s">
        <v>68</v>
      </c>
      <c r="E125" s="131" t="s">
        <v>939</v>
      </c>
      <c r="F125" s="131" t="s">
        <v>940</v>
      </c>
      <c r="G125" s="142">
        <v>22</v>
      </c>
      <c r="H125" s="143"/>
      <c r="I125" s="143">
        <v>22</v>
      </c>
      <c r="J125" s="142">
        <v>19</v>
      </c>
      <c r="K125" s="121"/>
    </row>
    <row r="126" spans="2:11" ht="228" x14ac:dyDescent="0.2">
      <c r="B126" s="144">
        <v>105</v>
      </c>
      <c r="C126" s="131" t="s">
        <v>193</v>
      </c>
      <c r="D126" s="135" t="s">
        <v>69</v>
      </c>
      <c r="E126" s="138" t="s">
        <v>941</v>
      </c>
      <c r="F126" s="131" t="s">
        <v>942</v>
      </c>
      <c r="G126" s="142">
        <v>2</v>
      </c>
      <c r="H126" s="143">
        <v>2</v>
      </c>
      <c r="I126" s="143"/>
      <c r="J126" s="142"/>
      <c r="K126" s="121"/>
    </row>
    <row r="127" spans="2:11" ht="114" x14ac:dyDescent="0.2">
      <c r="B127" s="144">
        <v>106</v>
      </c>
      <c r="C127" s="131" t="s">
        <v>193</v>
      </c>
      <c r="D127" s="131" t="s">
        <v>70</v>
      </c>
      <c r="E127" s="138" t="s">
        <v>943</v>
      </c>
      <c r="F127" s="131" t="s">
        <v>944</v>
      </c>
      <c r="G127" s="142">
        <v>2</v>
      </c>
      <c r="H127" s="143">
        <v>1</v>
      </c>
      <c r="I127" s="143">
        <v>1</v>
      </c>
      <c r="J127" s="142"/>
      <c r="K127" s="121"/>
    </row>
    <row r="128" spans="2:11" ht="185.25" x14ac:dyDescent="0.2">
      <c r="B128" s="144">
        <v>107</v>
      </c>
      <c r="C128" s="131" t="s">
        <v>193</v>
      </c>
      <c r="D128" s="135" t="s">
        <v>67</v>
      </c>
      <c r="E128" s="135" t="s">
        <v>945</v>
      </c>
      <c r="F128" s="135" t="s">
        <v>946</v>
      </c>
      <c r="G128" s="142">
        <v>11</v>
      </c>
      <c r="H128" s="143">
        <v>1</v>
      </c>
      <c r="I128" s="143">
        <v>10</v>
      </c>
      <c r="J128" s="142">
        <v>6</v>
      </c>
      <c r="K128" s="121"/>
    </row>
    <row r="129" spans="2:11" ht="156.75" x14ac:dyDescent="0.2">
      <c r="B129" s="144">
        <v>108</v>
      </c>
      <c r="C129" s="131" t="s">
        <v>193</v>
      </c>
      <c r="D129" s="125" t="s">
        <v>66</v>
      </c>
      <c r="E129" s="125" t="s">
        <v>947</v>
      </c>
      <c r="F129" s="125" t="s">
        <v>948</v>
      </c>
      <c r="G129" s="142">
        <v>13</v>
      </c>
      <c r="H129" s="143">
        <v>13</v>
      </c>
      <c r="I129" s="143"/>
      <c r="J129" s="142"/>
      <c r="K129" s="121"/>
    </row>
    <row r="130" spans="2:11" ht="185.25" x14ac:dyDescent="0.2">
      <c r="B130" s="144">
        <v>109</v>
      </c>
      <c r="C130" s="131" t="s">
        <v>193</v>
      </c>
      <c r="D130" s="125" t="s">
        <v>68</v>
      </c>
      <c r="E130" s="131" t="s">
        <v>949</v>
      </c>
      <c r="F130" s="131" t="s">
        <v>950</v>
      </c>
      <c r="G130" s="142">
        <v>17</v>
      </c>
      <c r="H130" s="143"/>
      <c r="I130" s="143">
        <v>17</v>
      </c>
      <c r="J130" s="142">
        <v>14</v>
      </c>
      <c r="K130" s="121"/>
    </row>
    <row r="131" spans="2:11" ht="28.5" x14ac:dyDescent="0.2">
      <c r="B131" s="144">
        <v>110</v>
      </c>
      <c r="C131" s="131" t="s">
        <v>106</v>
      </c>
      <c r="D131" s="131" t="s">
        <v>410</v>
      </c>
      <c r="E131" s="131" t="s">
        <v>55</v>
      </c>
      <c r="F131" s="131" t="s">
        <v>210</v>
      </c>
      <c r="G131" s="142">
        <v>1</v>
      </c>
      <c r="H131" s="143"/>
      <c r="I131" s="143">
        <v>1</v>
      </c>
      <c r="J131" s="142"/>
      <c r="K131" s="121"/>
    </row>
    <row r="132" spans="2:11" ht="99.75" x14ac:dyDescent="0.2">
      <c r="B132" s="144">
        <v>111</v>
      </c>
      <c r="C132" s="131" t="s">
        <v>106</v>
      </c>
      <c r="D132" s="131" t="s">
        <v>107</v>
      </c>
      <c r="E132" s="138" t="s">
        <v>951</v>
      </c>
      <c r="F132" s="131" t="s">
        <v>127</v>
      </c>
      <c r="G132" s="142">
        <v>2</v>
      </c>
      <c r="H132" s="143">
        <v>2</v>
      </c>
      <c r="I132" s="143"/>
      <c r="J132" s="142"/>
      <c r="K132" s="121"/>
    </row>
    <row r="133" spans="2:11" ht="42.75" x14ac:dyDescent="0.2">
      <c r="B133" s="144">
        <v>112</v>
      </c>
      <c r="C133" s="131" t="s">
        <v>139</v>
      </c>
      <c r="D133" s="135" t="s">
        <v>608</v>
      </c>
      <c r="E133" s="131" t="s">
        <v>47</v>
      </c>
      <c r="F133" s="131" t="s">
        <v>344</v>
      </c>
      <c r="G133" s="142">
        <v>1</v>
      </c>
      <c r="H133" s="143">
        <v>1</v>
      </c>
      <c r="I133" s="143"/>
      <c r="J133" s="142"/>
      <c r="K133" s="121"/>
    </row>
    <row r="134" spans="2:11" ht="256.5" x14ac:dyDescent="0.2">
      <c r="B134" s="144">
        <v>113</v>
      </c>
      <c r="C134" s="131" t="s">
        <v>139</v>
      </c>
      <c r="D134" s="125" t="s">
        <v>79</v>
      </c>
      <c r="E134" s="125" t="s">
        <v>952</v>
      </c>
      <c r="F134" s="125" t="s">
        <v>953</v>
      </c>
      <c r="G134" s="142">
        <v>12</v>
      </c>
      <c r="H134" s="143">
        <v>12</v>
      </c>
      <c r="I134" s="143"/>
      <c r="J134" s="142"/>
      <c r="K134" s="121"/>
    </row>
    <row r="135" spans="2:11" ht="28.5" x14ac:dyDescent="0.2">
      <c r="B135" s="144">
        <v>114</v>
      </c>
      <c r="C135" s="131" t="s">
        <v>198</v>
      </c>
      <c r="D135" s="131" t="s">
        <v>604</v>
      </c>
      <c r="E135" s="131" t="s">
        <v>47</v>
      </c>
      <c r="F135" s="131" t="s">
        <v>344</v>
      </c>
      <c r="G135" s="142">
        <v>1</v>
      </c>
      <c r="H135" s="143"/>
      <c r="I135" s="143">
        <v>1</v>
      </c>
      <c r="J135" s="142">
        <v>1</v>
      </c>
      <c r="K135" s="121"/>
    </row>
    <row r="136" spans="2:11" ht="28.5" x14ac:dyDescent="0.2">
      <c r="B136" s="144">
        <v>115</v>
      </c>
      <c r="C136" s="131" t="s">
        <v>198</v>
      </c>
      <c r="D136" s="131" t="s">
        <v>954</v>
      </c>
      <c r="E136" s="131" t="s">
        <v>47</v>
      </c>
      <c r="F136" s="131" t="s">
        <v>344</v>
      </c>
      <c r="G136" s="142">
        <v>1</v>
      </c>
      <c r="H136" s="143"/>
      <c r="I136" s="143">
        <v>1</v>
      </c>
      <c r="J136" s="142">
        <v>1</v>
      </c>
      <c r="K136" s="121"/>
    </row>
    <row r="137" spans="2:11" ht="28.5" x14ac:dyDescent="0.2">
      <c r="B137" s="144">
        <v>116</v>
      </c>
      <c r="C137" s="131" t="s">
        <v>198</v>
      </c>
      <c r="D137" s="135" t="s">
        <v>955</v>
      </c>
      <c r="E137" s="131" t="s">
        <v>47</v>
      </c>
      <c r="F137" s="131" t="s">
        <v>344</v>
      </c>
      <c r="G137" s="142">
        <v>1</v>
      </c>
      <c r="H137" s="143">
        <v>1</v>
      </c>
      <c r="I137" s="143"/>
      <c r="J137" s="142"/>
      <c r="K137" s="121"/>
    </row>
    <row r="138" spans="2:11" ht="45" x14ac:dyDescent="0.2">
      <c r="B138" s="204" t="s">
        <v>19</v>
      </c>
      <c r="C138" s="205"/>
      <c r="D138" s="205"/>
      <c r="E138" s="205"/>
      <c r="F138" s="206"/>
      <c r="G138" s="150">
        <f>SUM(G22:G137)</f>
        <v>367</v>
      </c>
      <c r="H138" s="150">
        <f>SUM(H22:H137)</f>
        <v>236</v>
      </c>
      <c r="I138" s="150">
        <f>SUM(I22:I137)</f>
        <v>131</v>
      </c>
      <c r="J138" s="150">
        <f>SUM(J22:J137)</f>
        <v>96</v>
      </c>
      <c r="K138" s="35" t="s">
        <v>154</v>
      </c>
    </row>
  </sheetData>
  <autoFilter ref="B20:K138"/>
  <mergeCells count="14">
    <mergeCell ref="B138:F138"/>
    <mergeCell ref="I20:I21"/>
    <mergeCell ref="J20:J21"/>
    <mergeCell ref="K20:K21"/>
    <mergeCell ref="B1:K1"/>
    <mergeCell ref="B2:K2"/>
    <mergeCell ref="C4:J4"/>
    <mergeCell ref="C18:J18"/>
    <mergeCell ref="B20:B21"/>
    <mergeCell ref="C20:C21"/>
    <mergeCell ref="D20:D21"/>
    <mergeCell ref="E20:E21"/>
    <mergeCell ref="G20:G21"/>
    <mergeCell ref="H20:H21"/>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53"/>
  <sheetViews>
    <sheetView zoomScale="80" zoomScaleNormal="80" workbookViewId="0">
      <selection activeCell="F7" sqref="F7"/>
    </sheetView>
  </sheetViews>
  <sheetFormatPr defaultRowHeight="14.25" x14ac:dyDescent="0.2"/>
  <cols>
    <col min="1" max="1" width="9.140625" style="80"/>
    <col min="2" max="2" width="12.7109375" style="80" customWidth="1"/>
    <col min="3" max="3" width="32.7109375" style="80" customWidth="1"/>
    <col min="4" max="4" width="25.7109375" style="80" customWidth="1"/>
    <col min="5" max="5" width="69.28515625" style="80" customWidth="1"/>
    <col min="6" max="11" width="25.7109375" style="80" customWidth="1"/>
    <col min="12" max="12" width="28.85546875" style="80" customWidth="1"/>
    <col min="13" max="13" width="35.140625" style="80" customWidth="1"/>
    <col min="14" max="16384" width="9.140625" style="80"/>
  </cols>
  <sheetData>
    <row r="1" spans="1:11" ht="15" x14ac:dyDescent="0.2">
      <c r="A1" s="120"/>
      <c r="B1" s="184" t="s">
        <v>1009</v>
      </c>
      <c r="C1" s="184"/>
      <c r="D1" s="184"/>
      <c r="E1" s="184"/>
      <c r="F1" s="184"/>
      <c r="G1" s="184"/>
      <c r="H1" s="184"/>
      <c r="I1" s="184"/>
      <c r="J1" s="184"/>
      <c r="K1" s="184"/>
    </row>
    <row r="2" spans="1:11" ht="15" x14ac:dyDescent="0.2">
      <c r="A2" s="5"/>
      <c r="B2" s="177" t="s">
        <v>22</v>
      </c>
      <c r="C2" s="177"/>
      <c r="D2" s="177"/>
      <c r="E2" s="177"/>
      <c r="F2" s="177"/>
      <c r="G2" s="177"/>
      <c r="H2" s="177"/>
      <c r="I2" s="177"/>
      <c r="J2" s="177"/>
      <c r="K2" s="177"/>
    </row>
    <row r="3" spans="1:11" ht="15" x14ac:dyDescent="0.2">
      <c r="A3" s="5"/>
      <c r="B3" s="68"/>
      <c r="C3" s="68"/>
      <c r="D3" s="68"/>
      <c r="E3" s="68"/>
      <c r="F3" s="68"/>
      <c r="G3" s="68"/>
      <c r="H3" s="68"/>
      <c r="I3" s="68"/>
      <c r="J3" s="68"/>
      <c r="K3" s="68"/>
    </row>
    <row r="4" spans="1:11" ht="45.75" customHeight="1" x14ac:dyDescent="0.25">
      <c r="A4" s="5"/>
      <c r="B4" s="13"/>
      <c r="C4" s="178" t="s">
        <v>1010</v>
      </c>
      <c r="D4" s="178"/>
      <c r="E4" s="178"/>
      <c r="F4" s="178"/>
      <c r="G4" s="178"/>
      <c r="H4" s="178"/>
      <c r="I4" s="178"/>
      <c r="J4" s="178"/>
      <c r="K4" s="68"/>
    </row>
    <row r="5" spans="1:11" x14ac:dyDescent="0.2">
      <c r="A5" s="5"/>
      <c r="K5" s="52"/>
    </row>
    <row r="6" spans="1:11" ht="15" x14ac:dyDescent="0.25">
      <c r="A6" s="5"/>
      <c r="B6" s="17" t="s">
        <v>30</v>
      </c>
      <c r="C6" s="18"/>
      <c r="D6" s="18"/>
      <c r="E6" s="18"/>
      <c r="F6" s="21"/>
      <c r="K6" s="52"/>
    </row>
    <row r="7" spans="1:11" ht="17.25" customHeight="1" x14ac:dyDescent="0.25">
      <c r="A7" s="5"/>
      <c r="B7" s="17" t="s">
        <v>32</v>
      </c>
      <c r="C7" s="29" t="s">
        <v>822</v>
      </c>
      <c r="D7" s="18"/>
      <c r="E7" s="18"/>
      <c r="F7" s="21"/>
      <c r="K7" s="52"/>
    </row>
    <row r="8" spans="1:11" ht="15.75" customHeight="1" x14ac:dyDescent="0.25">
      <c r="A8" s="5"/>
      <c r="B8" s="17" t="s">
        <v>33</v>
      </c>
      <c r="C8" s="18" t="s">
        <v>45</v>
      </c>
      <c r="D8" s="18"/>
      <c r="E8" s="18"/>
      <c r="F8" s="21"/>
      <c r="K8" s="52"/>
    </row>
    <row r="9" spans="1:11" x14ac:dyDescent="0.2">
      <c r="A9" s="5"/>
      <c r="B9" s="18"/>
      <c r="C9" s="18"/>
      <c r="D9" s="18"/>
      <c r="E9" s="18"/>
      <c r="F9" s="21"/>
      <c r="K9" s="52"/>
    </row>
    <row r="10" spans="1:11" ht="15" x14ac:dyDescent="0.25">
      <c r="A10" s="5"/>
      <c r="B10" s="17" t="s">
        <v>23</v>
      </c>
      <c r="C10" s="29" t="s">
        <v>823</v>
      </c>
      <c r="D10" s="18" t="s">
        <v>31</v>
      </c>
      <c r="E10" s="18"/>
      <c r="F10" s="21"/>
      <c r="K10" s="52"/>
    </row>
    <row r="11" spans="1:11" ht="15" x14ac:dyDescent="0.25">
      <c r="A11" s="5"/>
      <c r="B11" s="17" t="s">
        <v>33</v>
      </c>
      <c r="C11" s="18" t="s">
        <v>37</v>
      </c>
      <c r="D11" s="18"/>
      <c r="E11" s="18"/>
      <c r="F11" s="21"/>
      <c r="K11" s="52"/>
    </row>
    <row r="12" spans="1:11" x14ac:dyDescent="0.2">
      <c r="A12" s="5"/>
      <c r="B12" s="18"/>
      <c r="C12" s="18"/>
      <c r="D12" s="18"/>
      <c r="E12" s="18"/>
      <c r="F12" s="21"/>
      <c r="K12" s="52"/>
    </row>
    <row r="13" spans="1:11" ht="15" x14ac:dyDescent="0.25">
      <c r="A13" s="5"/>
      <c r="B13" s="17" t="s">
        <v>29</v>
      </c>
      <c r="C13" s="18"/>
      <c r="D13" s="34">
        <v>45939</v>
      </c>
      <c r="E13" s="53"/>
      <c r="F13" s="21"/>
      <c r="K13" s="52"/>
    </row>
    <row r="14" spans="1:11" x14ac:dyDescent="0.2">
      <c r="A14" s="5"/>
      <c r="B14" s="52"/>
      <c r="C14" s="52"/>
      <c r="D14" s="52"/>
      <c r="E14" s="52"/>
      <c r="F14" s="54"/>
      <c r="G14" s="52"/>
      <c r="H14" s="52"/>
      <c r="I14" s="52"/>
      <c r="J14" s="52"/>
      <c r="K14" s="52"/>
    </row>
    <row r="15" spans="1:11" ht="15" x14ac:dyDescent="0.2">
      <c r="A15" s="5"/>
      <c r="B15" s="14" t="s">
        <v>34</v>
      </c>
      <c r="C15" s="30" t="s">
        <v>821</v>
      </c>
      <c r="D15" s="52"/>
      <c r="E15" s="52"/>
      <c r="F15" s="54"/>
      <c r="G15" s="52"/>
      <c r="H15" s="52"/>
      <c r="I15" s="52"/>
      <c r="J15" s="52"/>
      <c r="K15" s="52"/>
    </row>
    <row r="16" spans="1:11" ht="15" x14ac:dyDescent="0.25">
      <c r="A16" s="5"/>
      <c r="B16" s="17" t="s">
        <v>33</v>
      </c>
      <c r="C16" s="18" t="s">
        <v>37</v>
      </c>
      <c r="D16" s="52"/>
      <c r="E16" s="52"/>
      <c r="F16" s="54"/>
      <c r="G16" s="52"/>
      <c r="H16" s="52"/>
      <c r="I16" s="52"/>
      <c r="J16" s="52"/>
      <c r="K16" s="52"/>
    </row>
    <row r="17" spans="1:13" x14ac:dyDescent="0.2">
      <c r="A17" s="5"/>
      <c r="B17" s="52"/>
      <c r="C17" s="52"/>
      <c r="D17" s="52"/>
      <c r="E17" s="52"/>
      <c r="F17" s="52"/>
      <c r="G17" s="52"/>
      <c r="H17" s="52"/>
      <c r="I17" s="52"/>
      <c r="J17" s="52"/>
      <c r="K17" s="52"/>
    </row>
    <row r="18" spans="1:13" ht="15" x14ac:dyDescent="0.2">
      <c r="A18" s="5"/>
      <c r="B18" s="52"/>
      <c r="C18" s="183" t="s">
        <v>990</v>
      </c>
      <c r="D18" s="183"/>
      <c r="E18" s="183"/>
      <c r="F18" s="183"/>
      <c r="G18" s="183"/>
      <c r="H18" s="183"/>
      <c r="I18" s="183"/>
      <c r="J18" s="183"/>
      <c r="K18" s="52"/>
    </row>
    <row r="19" spans="1:13" x14ac:dyDescent="0.2">
      <c r="A19" s="5"/>
      <c r="B19" s="52"/>
      <c r="C19" s="52"/>
      <c r="D19" s="52"/>
      <c r="E19" s="52"/>
      <c r="F19" s="52"/>
      <c r="G19" s="52"/>
      <c r="H19" s="52"/>
      <c r="I19" s="52"/>
      <c r="J19" s="52"/>
      <c r="K19" s="52"/>
      <c r="M19" s="21"/>
    </row>
    <row r="20" spans="1:13" s="13" customFormat="1" ht="45" x14ac:dyDescent="0.25">
      <c r="B20" s="185" t="s">
        <v>0</v>
      </c>
      <c r="C20" s="185" t="s">
        <v>1</v>
      </c>
      <c r="D20" s="185" t="s">
        <v>2</v>
      </c>
      <c r="E20" s="185" t="s">
        <v>3</v>
      </c>
      <c r="F20" s="71" t="s">
        <v>4</v>
      </c>
      <c r="G20" s="186" t="s">
        <v>241</v>
      </c>
      <c r="H20" s="187" t="s">
        <v>5</v>
      </c>
      <c r="I20" s="187" t="s">
        <v>6</v>
      </c>
      <c r="J20" s="181" t="s">
        <v>159</v>
      </c>
      <c r="K20" s="185" t="s">
        <v>7</v>
      </c>
    </row>
    <row r="21" spans="1:13" s="13" customFormat="1" ht="30" x14ac:dyDescent="0.25">
      <c r="B21" s="185"/>
      <c r="C21" s="185"/>
      <c r="D21" s="185"/>
      <c r="E21" s="185"/>
      <c r="F21" s="71" t="s">
        <v>8</v>
      </c>
      <c r="G21" s="186"/>
      <c r="H21" s="187"/>
      <c r="I21" s="187"/>
      <c r="J21" s="182"/>
      <c r="K21" s="185"/>
    </row>
    <row r="22" spans="1:13" ht="134.25" customHeight="1" x14ac:dyDescent="0.2">
      <c r="B22" s="48">
        <v>1</v>
      </c>
      <c r="C22" s="55" t="s">
        <v>130</v>
      </c>
      <c r="D22" s="55" t="s">
        <v>80</v>
      </c>
      <c r="E22" s="167" t="s">
        <v>232</v>
      </c>
      <c r="F22" s="152" t="s">
        <v>991</v>
      </c>
      <c r="G22" s="8">
        <v>2</v>
      </c>
      <c r="H22" s="153">
        <v>2</v>
      </c>
      <c r="I22" s="31"/>
      <c r="J22" s="31"/>
      <c r="K22" s="151"/>
      <c r="L22" s="56"/>
    </row>
    <row r="23" spans="1:13" ht="208.5" customHeight="1" x14ac:dyDescent="0.2">
      <c r="B23" s="48">
        <v>2</v>
      </c>
      <c r="C23" s="154" t="s">
        <v>196</v>
      </c>
      <c r="D23" s="55" t="s">
        <v>50</v>
      </c>
      <c r="E23" s="155" t="s">
        <v>235</v>
      </c>
      <c r="F23" s="155" t="s">
        <v>992</v>
      </c>
      <c r="G23" s="58">
        <v>8</v>
      </c>
      <c r="H23" s="153">
        <v>8</v>
      </c>
      <c r="I23" s="58"/>
      <c r="J23" s="58"/>
      <c r="K23" s="168"/>
    </row>
    <row r="24" spans="1:13" ht="310.5" customHeight="1" x14ac:dyDescent="0.2">
      <c r="B24" s="48">
        <v>3</v>
      </c>
      <c r="C24" s="154" t="s">
        <v>196</v>
      </c>
      <c r="D24" s="59" t="s">
        <v>60</v>
      </c>
      <c r="E24" s="156" t="s">
        <v>226</v>
      </c>
      <c r="F24" s="156" t="s">
        <v>993</v>
      </c>
      <c r="G24" s="58">
        <v>1</v>
      </c>
      <c r="H24" s="153">
        <v>1</v>
      </c>
      <c r="I24" s="58"/>
      <c r="J24" s="58"/>
      <c r="K24" s="168"/>
    </row>
    <row r="25" spans="1:13" ht="242.25" x14ac:dyDescent="0.2">
      <c r="B25" s="48">
        <v>4</v>
      </c>
      <c r="C25" s="154" t="s">
        <v>190</v>
      </c>
      <c r="D25" s="154" t="s">
        <v>50</v>
      </c>
      <c r="E25" s="157" t="s">
        <v>994</v>
      </c>
      <c r="F25" s="157" t="s">
        <v>995</v>
      </c>
      <c r="G25" s="153">
        <v>8</v>
      </c>
      <c r="H25" s="153">
        <v>8</v>
      </c>
      <c r="I25" s="153"/>
      <c r="J25" s="153"/>
      <c r="K25" s="168"/>
      <c r="L25" s="158"/>
    </row>
    <row r="26" spans="1:13" ht="344.25" x14ac:dyDescent="0.2">
      <c r="B26" s="48">
        <v>5</v>
      </c>
      <c r="C26" s="154" t="s">
        <v>190</v>
      </c>
      <c r="D26" s="154" t="s">
        <v>60</v>
      </c>
      <c r="E26" s="98" t="s">
        <v>222</v>
      </c>
      <c r="F26" s="159" t="s">
        <v>993</v>
      </c>
      <c r="G26" s="153">
        <v>1</v>
      </c>
      <c r="H26" s="153">
        <v>1</v>
      </c>
      <c r="I26" s="153"/>
      <c r="J26" s="153"/>
      <c r="K26" s="168"/>
      <c r="L26" s="158"/>
    </row>
    <row r="27" spans="1:13" ht="409.5" x14ac:dyDescent="0.2">
      <c r="B27" s="48">
        <v>6</v>
      </c>
      <c r="C27" s="154" t="s">
        <v>137</v>
      </c>
      <c r="D27" s="160" t="s">
        <v>60</v>
      </c>
      <c r="E27" s="159" t="s">
        <v>230</v>
      </c>
      <c r="F27" s="159" t="s">
        <v>996</v>
      </c>
      <c r="G27" s="153">
        <v>2</v>
      </c>
      <c r="H27" s="153">
        <v>2</v>
      </c>
      <c r="I27" s="153"/>
      <c r="J27" s="153"/>
      <c r="K27" s="168"/>
      <c r="L27" s="158"/>
    </row>
    <row r="28" spans="1:13" ht="216.75" x14ac:dyDescent="0.2">
      <c r="B28" s="48">
        <v>7</v>
      </c>
      <c r="C28" s="154" t="s">
        <v>160</v>
      </c>
      <c r="D28" s="154" t="s">
        <v>16</v>
      </c>
      <c r="E28" s="159" t="s">
        <v>211</v>
      </c>
      <c r="F28" s="159" t="s">
        <v>997</v>
      </c>
      <c r="G28" s="153">
        <v>1</v>
      </c>
      <c r="H28" s="153">
        <v>1</v>
      </c>
      <c r="I28" s="153"/>
      <c r="J28" s="153"/>
      <c r="K28" s="168"/>
      <c r="L28" s="158"/>
    </row>
    <row r="29" spans="1:13" ht="156" customHeight="1" x14ac:dyDescent="0.2">
      <c r="B29" s="48">
        <v>8</v>
      </c>
      <c r="C29" s="154" t="s">
        <v>129</v>
      </c>
      <c r="D29" s="154" t="s">
        <v>56</v>
      </c>
      <c r="E29" s="159" t="s">
        <v>1012</v>
      </c>
      <c r="F29" s="159" t="s">
        <v>1011</v>
      </c>
      <c r="G29" s="153">
        <v>2</v>
      </c>
      <c r="H29" s="153">
        <v>2</v>
      </c>
      <c r="I29" s="153"/>
      <c r="J29" s="153"/>
      <c r="K29" s="168"/>
      <c r="L29" s="158"/>
    </row>
    <row r="30" spans="1:13" ht="216.75" x14ac:dyDescent="0.2">
      <c r="B30" s="48">
        <v>9</v>
      </c>
      <c r="C30" s="154" t="s">
        <v>136</v>
      </c>
      <c r="D30" s="154" t="s">
        <v>16</v>
      </c>
      <c r="E30" s="90" t="s">
        <v>211</v>
      </c>
      <c r="F30" s="161" t="s">
        <v>997</v>
      </c>
      <c r="G30" s="153">
        <v>2</v>
      </c>
      <c r="H30" s="153">
        <v>2</v>
      </c>
      <c r="I30" s="153"/>
      <c r="J30" s="162"/>
      <c r="K30" s="168"/>
      <c r="L30" s="163"/>
    </row>
    <row r="31" spans="1:13" ht="127.5" x14ac:dyDescent="0.2">
      <c r="B31" s="48">
        <v>10</v>
      </c>
      <c r="C31" s="154" t="s">
        <v>185</v>
      </c>
      <c r="D31" s="154" t="s">
        <v>62</v>
      </c>
      <c r="E31" s="159" t="s">
        <v>213</v>
      </c>
      <c r="F31" s="159" t="s">
        <v>998</v>
      </c>
      <c r="G31" s="153">
        <v>3</v>
      </c>
      <c r="H31" s="153">
        <v>2</v>
      </c>
      <c r="I31" s="153">
        <v>1</v>
      </c>
      <c r="J31" s="153">
        <v>1</v>
      </c>
      <c r="K31" s="168"/>
      <c r="L31" s="158"/>
    </row>
    <row r="32" spans="1:13" ht="165.75" x14ac:dyDescent="0.2">
      <c r="B32" s="48">
        <v>11</v>
      </c>
      <c r="C32" s="154" t="s">
        <v>185</v>
      </c>
      <c r="D32" s="154" t="s">
        <v>73</v>
      </c>
      <c r="E32" s="159" t="s">
        <v>212</v>
      </c>
      <c r="F32" s="159" t="s">
        <v>999</v>
      </c>
      <c r="G32" s="153">
        <v>2</v>
      </c>
      <c r="H32" s="153">
        <v>1</v>
      </c>
      <c r="I32" s="153">
        <v>1</v>
      </c>
      <c r="J32" s="153">
        <v>1</v>
      </c>
      <c r="K32" s="168"/>
      <c r="L32" s="158"/>
    </row>
    <row r="33" spans="2:12" ht="140.25" x14ac:dyDescent="0.2">
      <c r="B33" s="48">
        <v>12</v>
      </c>
      <c r="C33" s="154" t="s">
        <v>194</v>
      </c>
      <c r="D33" s="154" t="s">
        <v>62</v>
      </c>
      <c r="E33" s="159" t="s">
        <v>225</v>
      </c>
      <c r="F33" s="159" t="s">
        <v>1000</v>
      </c>
      <c r="G33" s="153">
        <v>8</v>
      </c>
      <c r="H33" s="153">
        <v>4</v>
      </c>
      <c r="I33" s="153">
        <v>4</v>
      </c>
      <c r="J33" s="153">
        <v>4</v>
      </c>
      <c r="K33" s="168"/>
      <c r="L33" s="158"/>
    </row>
    <row r="34" spans="2:12" ht="127.5" x14ac:dyDescent="0.2">
      <c r="B34" s="48">
        <v>13</v>
      </c>
      <c r="C34" s="154" t="s">
        <v>194</v>
      </c>
      <c r="D34" s="154" t="s">
        <v>63</v>
      </c>
      <c r="E34" s="159" t="s">
        <v>219</v>
      </c>
      <c r="F34" s="159" t="s">
        <v>1001</v>
      </c>
      <c r="G34" s="153">
        <v>4</v>
      </c>
      <c r="H34" s="153"/>
      <c r="I34" s="153">
        <v>4</v>
      </c>
      <c r="J34" s="153">
        <v>4</v>
      </c>
      <c r="K34" s="168"/>
      <c r="L34" s="158"/>
    </row>
    <row r="35" spans="2:12" ht="140.25" x14ac:dyDescent="0.2">
      <c r="B35" s="48">
        <v>14</v>
      </c>
      <c r="C35" s="154" t="s">
        <v>188</v>
      </c>
      <c r="D35" s="154" t="s">
        <v>62</v>
      </c>
      <c r="E35" s="98" t="s">
        <v>218</v>
      </c>
      <c r="F35" s="159" t="s">
        <v>998</v>
      </c>
      <c r="G35" s="153">
        <v>5</v>
      </c>
      <c r="H35" s="153">
        <v>5</v>
      </c>
      <c r="I35" s="153"/>
      <c r="J35" s="153"/>
      <c r="K35" s="168"/>
      <c r="L35" s="158"/>
    </row>
    <row r="36" spans="2:12" ht="127.5" x14ac:dyDescent="0.2">
      <c r="B36" s="48">
        <v>15</v>
      </c>
      <c r="C36" s="154" t="s">
        <v>192</v>
      </c>
      <c r="D36" s="154" t="s">
        <v>64</v>
      </c>
      <c r="E36" s="155" t="s">
        <v>223</v>
      </c>
      <c r="F36" s="155" t="s">
        <v>1002</v>
      </c>
      <c r="G36" s="153">
        <v>5</v>
      </c>
      <c r="H36" s="153">
        <v>5</v>
      </c>
      <c r="I36" s="153"/>
      <c r="J36" s="153"/>
      <c r="K36" s="168"/>
      <c r="L36" s="158"/>
    </row>
    <row r="37" spans="2:12" ht="89.25" x14ac:dyDescent="0.2">
      <c r="B37" s="48">
        <v>16</v>
      </c>
      <c r="C37" s="154" t="s">
        <v>192</v>
      </c>
      <c r="D37" s="154" t="s">
        <v>74</v>
      </c>
      <c r="E37" s="98" t="s">
        <v>224</v>
      </c>
      <c r="F37" s="159" t="s">
        <v>1003</v>
      </c>
      <c r="G37" s="153">
        <v>3</v>
      </c>
      <c r="H37" s="153">
        <v>3</v>
      </c>
      <c r="I37" s="153"/>
      <c r="J37" s="153"/>
      <c r="K37" s="168"/>
      <c r="L37" s="158"/>
    </row>
    <row r="38" spans="2:12" ht="76.5" x14ac:dyDescent="0.2">
      <c r="B38" s="48">
        <v>17</v>
      </c>
      <c r="C38" s="164" t="s">
        <v>186</v>
      </c>
      <c r="D38" s="161" t="s">
        <v>74</v>
      </c>
      <c r="E38" s="159" t="s">
        <v>214</v>
      </c>
      <c r="F38" s="159" t="s">
        <v>1004</v>
      </c>
      <c r="G38" s="153">
        <v>2</v>
      </c>
      <c r="H38" s="165">
        <v>2</v>
      </c>
      <c r="I38" s="165"/>
      <c r="J38" s="165"/>
      <c r="K38" s="168"/>
      <c r="L38" s="158"/>
    </row>
    <row r="39" spans="2:12" ht="242.25" x14ac:dyDescent="0.2">
      <c r="B39" s="48">
        <v>18</v>
      </c>
      <c r="C39" s="154" t="s">
        <v>189</v>
      </c>
      <c r="D39" s="154" t="s">
        <v>65</v>
      </c>
      <c r="E39" s="169" t="s">
        <v>220</v>
      </c>
      <c r="F39" s="166" t="s">
        <v>1005</v>
      </c>
      <c r="G39" s="153">
        <v>1</v>
      </c>
      <c r="H39" s="153">
        <v>1</v>
      </c>
      <c r="I39" s="153"/>
      <c r="J39" s="153"/>
      <c r="K39" s="168"/>
      <c r="L39" s="158"/>
    </row>
    <row r="40" spans="2:12" ht="255" x14ac:dyDescent="0.2">
      <c r="B40" s="48">
        <v>19</v>
      </c>
      <c r="C40" s="154" t="s">
        <v>187</v>
      </c>
      <c r="D40" s="154" t="s">
        <v>126</v>
      </c>
      <c r="E40" s="159" t="s">
        <v>1006</v>
      </c>
      <c r="F40" s="159" t="s">
        <v>1007</v>
      </c>
      <c r="G40" s="153">
        <v>1</v>
      </c>
      <c r="H40" s="153">
        <v>1</v>
      </c>
      <c r="I40" s="153"/>
      <c r="J40" s="153"/>
      <c r="K40" s="168"/>
      <c r="L40" s="158"/>
    </row>
    <row r="41" spans="2:12" ht="165.75" x14ac:dyDescent="0.2">
      <c r="B41" s="48">
        <v>20</v>
      </c>
      <c r="C41" s="154" t="s">
        <v>187</v>
      </c>
      <c r="D41" s="154" t="s">
        <v>68</v>
      </c>
      <c r="E41" s="154" t="s">
        <v>216</v>
      </c>
      <c r="F41" s="154" t="s">
        <v>999</v>
      </c>
      <c r="G41" s="153">
        <v>2</v>
      </c>
      <c r="H41" s="153"/>
      <c r="I41" s="153">
        <v>2</v>
      </c>
      <c r="J41" s="153"/>
      <c r="K41" s="168"/>
      <c r="L41" s="158"/>
    </row>
    <row r="42" spans="2:12" ht="165.75" x14ac:dyDescent="0.2">
      <c r="B42" s="48">
        <v>21</v>
      </c>
      <c r="C42" s="154" t="s">
        <v>193</v>
      </c>
      <c r="D42" s="154" t="s">
        <v>67</v>
      </c>
      <c r="E42" s="154" t="s">
        <v>216</v>
      </c>
      <c r="F42" s="154" t="s">
        <v>999</v>
      </c>
      <c r="G42" s="153">
        <v>1</v>
      </c>
      <c r="H42" s="153"/>
      <c r="I42" s="153">
        <v>1</v>
      </c>
      <c r="J42" s="153"/>
      <c r="K42" s="168"/>
      <c r="L42" s="158"/>
    </row>
    <row r="43" spans="2:12" ht="165.75" x14ac:dyDescent="0.2">
      <c r="B43" s="48">
        <v>22</v>
      </c>
      <c r="C43" s="161" t="s">
        <v>106</v>
      </c>
      <c r="D43" s="161" t="s">
        <v>51</v>
      </c>
      <c r="E43" s="159" t="s">
        <v>234</v>
      </c>
      <c r="F43" s="159" t="s">
        <v>1008</v>
      </c>
      <c r="G43" s="153">
        <v>1</v>
      </c>
      <c r="H43" s="165">
        <v>1</v>
      </c>
      <c r="I43" s="165"/>
      <c r="J43" s="165"/>
      <c r="K43" s="168"/>
      <c r="L43" s="158"/>
    </row>
    <row r="44" spans="2:12" ht="45" x14ac:dyDescent="0.2">
      <c r="B44" s="189" t="s">
        <v>19</v>
      </c>
      <c r="C44" s="190"/>
      <c r="D44" s="190"/>
      <c r="E44" s="190"/>
      <c r="F44" s="191"/>
      <c r="G44" s="10">
        <f>SUM(G22:G43)</f>
        <v>65</v>
      </c>
      <c r="H44" s="10">
        <f t="shared" ref="H44:J44" si="0">SUM(H22:H43)</f>
        <v>52</v>
      </c>
      <c r="I44" s="10">
        <f t="shared" si="0"/>
        <v>13</v>
      </c>
      <c r="J44" s="10">
        <f t="shared" si="0"/>
        <v>10</v>
      </c>
      <c r="K44" s="35" t="s">
        <v>154</v>
      </c>
    </row>
    <row r="50" spans="5:8" x14ac:dyDescent="0.2">
      <c r="E50" s="147"/>
    </row>
    <row r="53" spans="5:8" x14ac:dyDescent="0.2">
      <c r="H53" s="147"/>
    </row>
  </sheetData>
  <mergeCells count="14">
    <mergeCell ref="I20:I21"/>
    <mergeCell ref="J20:J21"/>
    <mergeCell ref="K20:K21"/>
    <mergeCell ref="B44:F44"/>
    <mergeCell ref="B1:K1"/>
    <mergeCell ref="B2:K2"/>
    <mergeCell ref="C4:J4"/>
    <mergeCell ref="C18:J18"/>
    <mergeCell ref="B20:B21"/>
    <mergeCell ref="C20:C21"/>
    <mergeCell ref="D20:D21"/>
    <mergeCell ref="E20:E21"/>
    <mergeCell ref="G20:G21"/>
    <mergeCell ref="H20:H21"/>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02"/>
  <sheetViews>
    <sheetView zoomScale="80" zoomScaleNormal="80" workbookViewId="0">
      <selection activeCell="E209" sqref="E209"/>
    </sheetView>
  </sheetViews>
  <sheetFormatPr defaultRowHeight="15" x14ac:dyDescent="0.25"/>
  <cols>
    <col min="1" max="1" width="9.140625" style="4"/>
    <col min="2" max="2" width="12.7109375" style="4" customWidth="1"/>
    <col min="3" max="3" width="32.7109375" style="4" customWidth="1"/>
    <col min="4" max="4" width="25.7109375" style="4" customWidth="1"/>
    <col min="5" max="5" width="98.5703125" style="4" customWidth="1"/>
    <col min="6" max="6" width="25.7109375" style="4" customWidth="1"/>
    <col min="7" max="7" width="23.42578125" style="4" customWidth="1"/>
    <col min="8" max="11" width="25.7109375" style="4" customWidth="1"/>
    <col min="12" max="12" width="9.140625" style="4"/>
    <col min="13" max="13" width="35.140625" style="4" customWidth="1"/>
    <col min="14" max="16384" width="9.140625" style="4"/>
  </cols>
  <sheetData>
    <row r="1" spans="1:11" ht="15" customHeight="1" x14ac:dyDescent="0.25">
      <c r="A1" s="3"/>
      <c r="B1" s="176" t="s">
        <v>1101</v>
      </c>
      <c r="C1" s="176"/>
      <c r="D1" s="176"/>
      <c r="E1" s="176"/>
      <c r="F1" s="176"/>
      <c r="G1" s="176"/>
      <c r="H1" s="176"/>
      <c r="I1" s="176"/>
      <c r="J1" s="176"/>
      <c r="K1" s="176"/>
    </row>
    <row r="2" spans="1:11" ht="15" customHeight="1" x14ac:dyDescent="0.25">
      <c r="A2" s="5"/>
      <c r="B2" s="177" t="s">
        <v>22</v>
      </c>
      <c r="C2" s="177"/>
      <c r="D2" s="177"/>
      <c r="E2" s="177"/>
      <c r="F2" s="177"/>
      <c r="G2" s="177"/>
      <c r="H2" s="177"/>
      <c r="I2" s="177"/>
      <c r="J2" s="177"/>
      <c r="K2" s="177"/>
    </row>
    <row r="3" spans="1:11" x14ac:dyDescent="0.25">
      <c r="A3" s="5"/>
      <c r="B3" s="68"/>
      <c r="C3" s="68"/>
      <c r="D3" s="68"/>
      <c r="E3" s="68"/>
      <c r="F3" s="68"/>
      <c r="G3" s="68"/>
      <c r="H3" s="68"/>
      <c r="I3" s="68"/>
      <c r="J3" s="68"/>
      <c r="K3" s="68"/>
    </row>
    <row r="4" spans="1:11" ht="30" customHeight="1" x14ac:dyDescent="0.25">
      <c r="A4" s="5"/>
      <c r="C4" s="178" t="s">
        <v>1102</v>
      </c>
      <c r="D4" s="178"/>
      <c r="E4" s="178"/>
      <c r="F4" s="178"/>
      <c r="G4" s="178"/>
      <c r="H4" s="178"/>
      <c r="I4" s="178"/>
      <c r="J4" s="178"/>
      <c r="K4" s="68"/>
    </row>
    <row r="5" spans="1:11" x14ac:dyDescent="0.25">
      <c r="A5" s="5"/>
      <c r="B5" s="80"/>
      <c r="C5" s="80"/>
      <c r="K5" s="68"/>
    </row>
    <row r="6" spans="1:11" x14ac:dyDescent="0.25">
      <c r="A6" s="5"/>
      <c r="B6" s="17" t="s">
        <v>30</v>
      </c>
      <c r="C6" s="17"/>
      <c r="D6" s="18"/>
      <c r="E6" s="19"/>
      <c r="F6" s="22"/>
      <c r="K6" s="68"/>
    </row>
    <row r="7" spans="1:11" x14ac:dyDescent="0.25">
      <c r="A7" s="5"/>
      <c r="B7" s="17" t="s">
        <v>32</v>
      </c>
      <c r="C7" s="18" t="s">
        <v>1013</v>
      </c>
      <c r="D7" s="18"/>
      <c r="E7" s="19"/>
      <c r="F7" s="22"/>
      <c r="K7" s="68"/>
    </row>
    <row r="8" spans="1:11" x14ac:dyDescent="0.25">
      <c r="A8" s="5"/>
      <c r="B8" s="17" t="s">
        <v>33</v>
      </c>
      <c r="C8" s="18" t="s">
        <v>90</v>
      </c>
      <c r="D8" s="18"/>
      <c r="E8" s="18" t="s">
        <v>201</v>
      </c>
      <c r="F8" s="22"/>
      <c r="K8" s="68"/>
    </row>
    <row r="9" spans="1:11" x14ac:dyDescent="0.25">
      <c r="A9" s="5"/>
      <c r="B9" s="18"/>
      <c r="C9" s="18"/>
      <c r="D9" s="18"/>
      <c r="E9" s="19"/>
      <c r="F9" s="22"/>
      <c r="K9" s="68"/>
    </row>
    <row r="10" spans="1:11" x14ac:dyDescent="0.25">
      <c r="A10" s="5"/>
      <c r="B10" s="17" t="s">
        <v>23</v>
      </c>
      <c r="C10" s="29" t="s">
        <v>1014</v>
      </c>
      <c r="D10" s="19" t="s">
        <v>31</v>
      </c>
      <c r="E10" s="19"/>
      <c r="F10" s="22"/>
      <c r="K10" s="68"/>
    </row>
    <row r="11" spans="1:11" x14ac:dyDescent="0.25">
      <c r="A11" s="5"/>
      <c r="B11" s="17" t="s">
        <v>33</v>
      </c>
      <c r="C11" s="18" t="s">
        <v>37</v>
      </c>
      <c r="D11" s="18"/>
      <c r="E11" s="19"/>
      <c r="F11" s="22"/>
      <c r="K11" s="68"/>
    </row>
    <row r="12" spans="1:11" x14ac:dyDescent="0.25">
      <c r="A12" s="5"/>
      <c r="B12" s="17"/>
      <c r="C12" s="18"/>
      <c r="D12" s="18"/>
      <c r="E12" s="19"/>
      <c r="F12" s="22"/>
      <c r="K12" s="68"/>
    </row>
    <row r="13" spans="1:11" x14ac:dyDescent="0.25">
      <c r="A13" s="5"/>
      <c r="B13" s="17" t="s">
        <v>29</v>
      </c>
      <c r="C13" s="17"/>
      <c r="D13" s="34" t="s">
        <v>1015</v>
      </c>
      <c r="E13" s="20"/>
      <c r="F13" s="22"/>
      <c r="K13" s="68"/>
    </row>
    <row r="14" spans="1:11" x14ac:dyDescent="0.25">
      <c r="A14" s="5"/>
      <c r="B14" s="68"/>
      <c r="C14" s="68"/>
      <c r="D14" s="68"/>
      <c r="E14" s="68"/>
      <c r="F14" s="23"/>
      <c r="G14" s="68"/>
      <c r="H14" s="68"/>
      <c r="I14" s="68"/>
      <c r="J14" s="68"/>
      <c r="K14" s="68"/>
    </row>
    <row r="15" spans="1:11" x14ac:dyDescent="0.25">
      <c r="A15" s="5"/>
      <c r="B15" s="14" t="s">
        <v>34</v>
      </c>
      <c r="C15" s="30" t="s">
        <v>1016</v>
      </c>
      <c r="D15" s="68"/>
      <c r="E15" s="68"/>
      <c r="F15" s="23"/>
      <c r="G15" s="68"/>
      <c r="H15" s="68"/>
      <c r="I15" s="68"/>
      <c r="J15" s="68"/>
      <c r="K15" s="68"/>
    </row>
    <row r="16" spans="1:11" x14ac:dyDescent="0.25">
      <c r="A16" s="5"/>
      <c r="B16" s="17" t="s">
        <v>33</v>
      </c>
      <c r="C16" s="18" t="s">
        <v>37</v>
      </c>
      <c r="D16" s="68"/>
      <c r="E16" s="68"/>
      <c r="F16" s="23"/>
      <c r="G16" s="68"/>
      <c r="H16" s="68"/>
      <c r="I16" s="68"/>
      <c r="J16" s="68"/>
      <c r="K16" s="68"/>
    </row>
    <row r="17" spans="1:13" x14ac:dyDescent="0.25">
      <c r="A17" s="5"/>
      <c r="B17" s="68"/>
      <c r="C17" s="68"/>
      <c r="D17" s="68"/>
      <c r="E17" s="68"/>
      <c r="F17" s="68"/>
      <c r="G17" s="68"/>
      <c r="H17" s="68"/>
      <c r="I17" s="68"/>
      <c r="J17" s="68"/>
      <c r="K17" s="68"/>
    </row>
    <row r="18" spans="1:13" x14ac:dyDescent="0.25">
      <c r="A18" s="5"/>
      <c r="B18" s="68"/>
      <c r="C18" s="183" t="s">
        <v>1017</v>
      </c>
      <c r="D18" s="183"/>
      <c r="E18" s="183"/>
      <c r="F18" s="183"/>
      <c r="G18" s="183"/>
      <c r="H18" s="183"/>
      <c r="I18" s="183"/>
      <c r="J18" s="183"/>
      <c r="K18" s="68"/>
    </row>
    <row r="19" spans="1:13" x14ac:dyDescent="0.25">
      <c r="A19" s="5"/>
      <c r="B19" s="68"/>
      <c r="C19" s="68"/>
      <c r="D19" s="68"/>
      <c r="E19" s="68"/>
      <c r="F19" s="68"/>
      <c r="G19" s="68"/>
      <c r="H19" s="68"/>
      <c r="I19" s="68"/>
      <c r="J19" s="68"/>
      <c r="K19" s="68"/>
      <c r="M19" s="1"/>
    </row>
    <row r="20" spans="1:13" ht="45" x14ac:dyDescent="0.25">
      <c r="B20" s="202" t="s">
        <v>0</v>
      </c>
      <c r="C20" s="202" t="s">
        <v>1</v>
      </c>
      <c r="D20" s="202" t="s">
        <v>2</v>
      </c>
      <c r="E20" s="202" t="s">
        <v>3</v>
      </c>
      <c r="F20" s="71" t="s">
        <v>4</v>
      </c>
      <c r="G20" s="192" t="s">
        <v>241</v>
      </c>
      <c r="H20" s="199" t="s">
        <v>5</v>
      </c>
      <c r="I20" s="199" t="s">
        <v>6</v>
      </c>
      <c r="J20" s="181" t="s">
        <v>159</v>
      </c>
      <c r="K20" s="202" t="s">
        <v>7</v>
      </c>
    </row>
    <row r="21" spans="1:13" ht="45" customHeight="1" x14ac:dyDescent="0.25">
      <c r="B21" s="203"/>
      <c r="C21" s="203"/>
      <c r="D21" s="203"/>
      <c r="E21" s="203"/>
      <c r="F21" s="71" t="s">
        <v>8</v>
      </c>
      <c r="G21" s="193"/>
      <c r="H21" s="200"/>
      <c r="I21" s="200"/>
      <c r="J21" s="201"/>
      <c r="K21" s="203"/>
    </row>
    <row r="22" spans="1:13" ht="25.5" x14ac:dyDescent="0.25">
      <c r="B22" s="27">
        <v>1</v>
      </c>
      <c r="C22" s="2" t="s">
        <v>341</v>
      </c>
      <c r="D22" s="2" t="s">
        <v>243</v>
      </c>
      <c r="E22" s="2" t="s">
        <v>1018</v>
      </c>
      <c r="F22" s="8" t="s">
        <v>233</v>
      </c>
      <c r="G22" s="8">
        <v>1</v>
      </c>
      <c r="H22" s="31">
        <v>0</v>
      </c>
      <c r="I22" s="31">
        <v>1</v>
      </c>
      <c r="J22" s="31">
        <v>1</v>
      </c>
      <c r="K22" s="9"/>
    </row>
    <row r="23" spans="1:13" ht="38.25" x14ac:dyDescent="0.25">
      <c r="B23" s="27">
        <v>2</v>
      </c>
      <c r="C23" s="2" t="s">
        <v>114</v>
      </c>
      <c r="D23" s="2" t="s">
        <v>1019</v>
      </c>
      <c r="E23" s="2" t="s">
        <v>1018</v>
      </c>
      <c r="F23" s="8" t="s">
        <v>233</v>
      </c>
      <c r="G23" s="8">
        <v>1</v>
      </c>
      <c r="H23" s="31">
        <v>1</v>
      </c>
      <c r="I23" s="31">
        <v>0</v>
      </c>
      <c r="J23" s="31">
        <v>0</v>
      </c>
      <c r="K23" s="9"/>
    </row>
    <row r="24" spans="1:13" ht="25.5" x14ac:dyDescent="0.25">
      <c r="B24" s="27">
        <v>3</v>
      </c>
      <c r="C24" s="2" t="s">
        <v>114</v>
      </c>
      <c r="D24" s="2" t="s">
        <v>682</v>
      </c>
      <c r="E24" s="2" t="s">
        <v>1018</v>
      </c>
      <c r="F24" s="8" t="s">
        <v>233</v>
      </c>
      <c r="G24" s="8">
        <v>16</v>
      </c>
      <c r="H24" s="31">
        <v>16</v>
      </c>
      <c r="I24" s="31">
        <v>0</v>
      </c>
      <c r="J24" s="31">
        <v>0</v>
      </c>
      <c r="K24" s="9"/>
    </row>
    <row r="25" spans="1:13" ht="51" customHeight="1" x14ac:dyDescent="0.25">
      <c r="B25" s="27">
        <v>4</v>
      </c>
      <c r="C25" s="2" t="s">
        <v>114</v>
      </c>
      <c r="D25" s="2" t="s">
        <v>200</v>
      </c>
      <c r="E25" s="2" t="s">
        <v>1018</v>
      </c>
      <c r="F25" s="8" t="s">
        <v>233</v>
      </c>
      <c r="G25" s="8">
        <v>4</v>
      </c>
      <c r="H25" s="31">
        <v>4</v>
      </c>
      <c r="I25" s="31">
        <v>0</v>
      </c>
      <c r="J25" s="31">
        <v>0</v>
      </c>
      <c r="K25" s="9"/>
    </row>
    <row r="26" spans="1:13" ht="38.25" x14ac:dyDescent="0.25">
      <c r="B26" s="27">
        <v>5</v>
      </c>
      <c r="C26" s="2" t="s">
        <v>114</v>
      </c>
      <c r="D26" s="2" t="s">
        <v>1020</v>
      </c>
      <c r="E26" s="2" t="s">
        <v>1018</v>
      </c>
      <c r="F26" s="8" t="s">
        <v>233</v>
      </c>
      <c r="G26" s="8">
        <v>1</v>
      </c>
      <c r="H26" s="31">
        <v>0</v>
      </c>
      <c r="I26" s="31">
        <v>1</v>
      </c>
      <c r="J26" s="31">
        <v>0</v>
      </c>
      <c r="K26" s="9"/>
    </row>
    <row r="27" spans="1:13" ht="38.25" x14ac:dyDescent="0.25">
      <c r="B27" s="27">
        <v>6</v>
      </c>
      <c r="C27" s="2" t="s">
        <v>244</v>
      </c>
      <c r="D27" s="2" t="s">
        <v>115</v>
      </c>
      <c r="E27" s="2" t="s">
        <v>1018</v>
      </c>
      <c r="F27" s="8" t="s">
        <v>233</v>
      </c>
      <c r="G27" s="8">
        <v>1</v>
      </c>
      <c r="H27" s="31">
        <v>1</v>
      </c>
      <c r="I27" s="31">
        <v>0</v>
      </c>
      <c r="J27" s="31">
        <v>0</v>
      </c>
      <c r="K27" s="9"/>
    </row>
    <row r="28" spans="1:13" ht="102" customHeight="1" x14ac:dyDescent="0.25">
      <c r="B28" s="27">
        <v>7</v>
      </c>
      <c r="C28" s="2" t="s">
        <v>859</v>
      </c>
      <c r="D28" s="2" t="s">
        <v>1021</v>
      </c>
      <c r="E28" s="2" t="s">
        <v>1018</v>
      </c>
      <c r="F28" s="8" t="s">
        <v>233</v>
      </c>
      <c r="G28" s="8">
        <v>1</v>
      </c>
      <c r="H28" s="31">
        <v>1</v>
      </c>
      <c r="I28" s="31">
        <v>0</v>
      </c>
      <c r="J28" s="31">
        <v>0</v>
      </c>
      <c r="K28" s="9"/>
    </row>
    <row r="29" spans="1:13" ht="25.5" x14ac:dyDescent="0.25">
      <c r="B29" s="27">
        <v>8</v>
      </c>
      <c r="C29" s="2" t="s">
        <v>1022</v>
      </c>
      <c r="D29" s="2" t="s">
        <v>111</v>
      </c>
      <c r="E29" s="2" t="s">
        <v>1018</v>
      </c>
      <c r="F29" s="8" t="s">
        <v>233</v>
      </c>
      <c r="G29" s="8">
        <v>1</v>
      </c>
      <c r="H29" s="31">
        <v>0</v>
      </c>
      <c r="I29" s="31">
        <v>1</v>
      </c>
      <c r="J29" s="31">
        <v>0</v>
      </c>
      <c r="K29" s="9"/>
    </row>
    <row r="30" spans="1:13" ht="25.5" x14ac:dyDescent="0.25">
      <c r="B30" s="27">
        <v>9</v>
      </c>
      <c r="C30" s="2" t="s">
        <v>1023</v>
      </c>
      <c r="D30" s="2" t="s">
        <v>1024</v>
      </c>
      <c r="E30" s="2" t="s">
        <v>1025</v>
      </c>
      <c r="F30" s="8" t="s">
        <v>1026</v>
      </c>
      <c r="G30" s="8">
        <v>1</v>
      </c>
      <c r="H30" s="31">
        <v>1</v>
      </c>
      <c r="I30" s="31">
        <v>0</v>
      </c>
      <c r="J30" s="31">
        <v>0</v>
      </c>
      <c r="K30" s="9"/>
    </row>
    <row r="31" spans="1:13" ht="25.5" x14ac:dyDescent="0.25">
      <c r="B31" s="27">
        <v>10</v>
      </c>
      <c r="C31" s="2" t="s">
        <v>1023</v>
      </c>
      <c r="D31" s="2" t="s">
        <v>1027</v>
      </c>
      <c r="E31" s="2" t="s">
        <v>1025</v>
      </c>
      <c r="F31" s="8" t="s">
        <v>1026</v>
      </c>
      <c r="G31" s="8">
        <v>1</v>
      </c>
      <c r="H31" s="31">
        <v>0</v>
      </c>
      <c r="I31" s="31">
        <v>1</v>
      </c>
      <c r="J31" s="31">
        <v>1</v>
      </c>
      <c r="K31" s="9"/>
    </row>
    <row r="32" spans="1:13" ht="25.5" x14ac:dyDescent="0.25">
      <c r="B32" s="27">
        <v>11</v>
      </c>
      <c r="C32" s="2" t="s">
        <v>1023</v>
      </c>
      <c r="D32" s="2" t="s">
        <v>1028</v>
      </c>
      <c r="E32" s="2" t="s">
        <v>1025</v>
      </c>
      <c r="F32" s="8" t="s">
        <v>1026</v>
      </c>
      <c r="G32" s="8">
        <v>1</v>
      </c>
      <c r="H32" s="31">
        <v>1</v>
      </c>
      <c r="I32" s="31">
        <v>0</v>
      </c>
      <c r="J32" s="31">
        <v>0</v>
      </c>
      <c r="K32" s="9"/>
    </row>
    <row r="33" spans="2:11" ht="25.5" x14ac:dyDescent="0.25">
      <c r="B33" s="27">
        <v>12</v>
      </c>
      <c r="C33" s="2" t="s">
        <v>1023</v>
      </c>
      <c r="D33" s="2" t="s">
        <v>1029</v>
      </c>
      <c r="E33" s="2" t="s">
        <v>1025</v>
      </c>
      <c r="F33" s="8" t="s">
        <v>1026</v>
      </c>
      <c r="G33" s="8">
        <v>1</v>
      </c>
      <c r="H33" s="31">
        <v>1</v>
      </c>
      <c r="I33" s="31">
        <v>0</v>
      </c>
      <c r="J33" s="31">
        <v>0</v>
      </c>
      <c r="K33" s="9"/>
    </row>
    <row r="34" spans="2:11" ht="51" customHeight="1" x14ac:dyDescent="0.25">
      <c r="B34" s="27">
        <v>13</v>
      </c>
      <c r="C34" s="2" t="s">
        <v>1023</v>
      </c>
      <c r="D34" s="2" t="s">
        <v>1030</v>
      </c>
      <c r="E34" s="2" t="s">
        <v>1025</v>
      </c>
      <c r="F34" s="8" t="s">
        <v>1026</v>
      </c>
      <c r="G34" s="8">
        <v>1</v>
      </c>
      <c r="H34" s="31">
        <v>0</v>
      </c>
      <c r="I34" s="31">
        <v>1</v>
      </c>
      <c r="J34" s="31">
        <v>1</v>
      </c>
      <c r="K34" s="9"/>
    </row>
    <row r="35" spans="2:11" ht="25.5" customHeight="1" x14ac:dyDescent="0.25">
      <c r="B35" s="210">
        <v>15</v>
      </c>
      <c r="C35" s="213" t="s">
        <v>108</v>
      </c>
      <c r="D35" s="213" t="s">
        <v>109</v>
      </c>
      <c r="E35" s="93" t="s">
        <v>1031</v>
      </c>
      <c r="F35" s="170" t="s">
        <v>1032</v>
      </c>
      <c r="G35" s="216">
        <v>2</v>
      </c>
      <c r="H35" s="219">
        <v>0</v>
      </c>
      <c r="I35" s="219">
        <v>2</v>
      </c>
      <c r="J35" s="219">
        <v>2</v>
      </c>
      <c r="K35" s="207"/>
    </row>
    <row r="36" spans="2:11" x14ac:dyDescent="0.25">
      <c r="B36" s="211"/>
      <c r="C36" s="214"/>
      <c r="D36" s="214"/>
      <c r="E36" s="93" t="s">
        <v>1033</v>
      </c>
      <c r="F36" s="170" t="s">
        <v>1034</v>
      </c>
      <c r="G36" s="217"/>
      <c r="H36" s="220"/>
      <c r="I36" s="220"/>
      <c r="J36" s="220"/>
      <c r="K36" s="208"/>
    </row>
    <row r="37" spans="2:11" ht="38.25" x14ac:dyDescent="0.25">
      <c r="B37" s="211"/>
      <c r="C37" s="214"/>
      <c r="D37" s="214"/>
      <c r="E37" s="93" t="s">
        <v>1035</v>
      </c>
      <c r="F37" s="170" t="s">
        <v>1036</v>
      </c>
      <c r="G37" s="217"/>
      <c r="H37" s="220"/>
      <c r="I37" s="220"/>
      <c r="J37" s="220"/>
      <c r="K37" s="208"/>
    </row>
    <row r="38" spans="2:11" ht="25.5" x14ac:dyDescent="0.25">
      <c r="B38" s="211"/>
      <c r="C38" s="214"/>
      <c r="D38" s="214"/>
      <c r="E38" s="93" t="s">
        <v>1025</v>
      </c>
      <c r="F38" s="170" t="s">
        <v>1026</v>
      </c>
      <c r="G38" s="217"/>
      <c r="H38" s="220"/>
      <c r="I38" s="220"/>
      <c r="J38" s="220"/>
      <c r="K38" s="208"/>
    </row>
    <row r="39" spans="2:11" x14ac:dyDescent="0.25">
      <c r="B39" s="211"/>
      <c r="C39" s="214"/>
      <c r="D39" s="214"/>
      <c r="E39" s="93" t="s">
        <v>206</v>
      </c>
      <c r="F39" s="170" t="s">
        <v>1037</v>
      </c>
      <c r="G39" s="217"/>
      <c r="H39" s="220"/>
      <c r="I39" s="220"/>
      <c r="J39" s="220"/>
      <c r="K39" s="208"/>
    </row>
    <row r="40" spans="2:11" ht="51" customHeight="1" x14ac:dyDescent="0.25">
      <c r="B40" s="212"/>
      <c r="C40" s="215"/>
      <c r="D40" s="215"/>
      <c r="E40" s="93" t="s">
        <v>150</v>
      </c>
      <c r="F40" s="170" t="s">
        <v>1038</v>
      </c>
      <c r="G40" s="218"/>
      <c r="H40" s="221"/>
      <c r="I40" s="221"/>
      <c r="J40" s="221"/>
      <c r="K40" s="209"/>
    </row>
    <row r="41" spans="2:11" ht="25.5" customHeight="1" x14ac:dyDescent="0.25">
      <c r="B41" s="210">
        <v>16</v>
      </c>
      <c r="C41" s="213" t="s">
        <v>108</v>
      </c>
      <c r="D41" s="213" t="s">
        <v>1039</v>
      </c>
      <c r="E41" s="93" t="s">
        <v>1031</v>
      </c>
      <c r="F41" s="170" t="s">
        <v>1032</v>
      </c>
      <c r="G41" s="216">
        <v>3</v>
      </c>
      <c r="H41" s="219">
        <v>0</v>
      </c>
      <c r="I41" s="219">
        <v>3</v>
      </c>
      <c r="J41" s="219">
        <v>2</v>
      </c>
      <c r="K41" s="207"/>
    </row>
    <row r="42" spans="2:11" x14ac:dyDescent="0.25">
      <c r="B42" s="211"/>
      <c r="C42" s="214"/>
      <c r="D42" s="214"/>
      <c r="E42" s="93" t="s">
        <v>1033</v>
      </c>
      <c r="F42" s="170" t="s">
        <v>1034</v>
      </c>
      <c r="G42" s="217"/>
      <c r="H42" s="220"/>
      <c r="I42" s="220"/>
      <c r="J42" s="220"/>
      <c r="K42" s="208"/>
    </row>
    <row r="43" spans="2:11" ht="38.25" x14ac:dyDescent="0.25">
      <c r="B43" s="211"/>
      <c r="C43" s="214"/>
      <c r="D43" s="214"/>
      <c r="E43" s="93" t="s">
        <v>1035</v>
      </c>
      <c r="F43" s="170" t="s">
        <v>1036</v>
      </c>
      <c r="G43" s="217"/>
      <c r="H43" s="220"/>
      <c r="I43" s="220"/>
      <c r="J43" s="220"/>
      <c r="K43" s="208"/>
    </row>
    <row r="44" spans="2:11" ht="25.5" x14ac:dyDescent="0.25">
      <c r="B44" s="211"/>
      <c r="C44" s="214"/>
      <c r="D44" s="214"/>
      <c r="E44" s="93" t="s">
        <v>1025</v>
      </c>
      <c r="F44" s="170" t="s">
        <v>1026</v>
      </c>
      <c r="G44" s="217"/>
      <c r="H44" s="220"/>
      <c r="I44" s="220"/>
      <c r="J44" s="220"/>
      <c r="K44" s="208"/>
    </row>
    <row r="45" spans="2:11" ht="51" customHeight="1" x14ac:dyDescent="0.25">
      <c r="B45" s="211"/>
      <c r="C45" s="214"/>
      <c r="D45" s="214"/>
      <c r="E45" s="93" t="s">
        <v>206</v>
      </c>
      <c r="F45" s="170" t="s">
        <v>1037</v>
      </c>
      <c r="G45" s="217"/>
      <c r="H45" s="220"/>
      <c r="I45" s="220"/>
      <c r="J45" s="220"/>
      <c r="K45" s="208"/>
    </row>
    <row r="46" spans="2:11" ht="89.25" x14ac:dyDescent="0.25">
      <c r="B46" s="212"/>
      <c r="C46" s="215"/>
      <c r="D46" s="215"/>
      <c r="E46" s="93" t="s">
        <v>150</v>
      </c>
      <c r="F46" s="170" t="s">
        <v>1038</v>
      </c>
      <c r="G46" s="218"/>
      <c r="H46" s="221"/>
      <c r="I46" s="221"/>
      <c r="J46" s="221"/>
      <c r="K46" s="209"/>
    </row>
    <row r="47" spans="2:11" ht="25.5" x14ac:dyDescent="0.25">
      <c r="B47" s="27">
        <v>17</v>
      </c>
      <c r="C47" s="2" t="s">
        <v>94</v>
      </c>
      <c r="D47" s="2" t="s">
        <v>592</v>
      </c>
      <c r="E47" s="2" t="s">
        <v>1018</v>
      </c>
      <c r="F47" s="8" t="s">
        <v>233</v>
      </c>
      <c r="G47" s="8">
        <v>1</v>
      </c>
      <c r="H47" s="31">
        <v>1</v>
      </c>
      <c r="I47" s="31">
        <v>0</v>
      </c>
      <c r="J47" s="31">
        <v>0</v>
      </c>
      <c r="K47" s="9"/>
    </row>
    <row r="48" spans="2:11" ht="25.5" x14ac:dyDescent="0.25">
      <c r="B48" s="210">
        <v>18</v>
      </c>
      <c r="C48" s="222" t="s">
        <v>94</v>
      </c>
      <c r="D48" s="222" t="s">
        <v>17</v>
      </c>
      <c r="E48" s="2" t="s">
        <v>1018</v>
      </c>
      <c r="F48" s="8" t="s">
        <v>233</v>
      </c>
      <c r="G48" s="224">
        <v>1</v>
      </c>
      <c r="H48" s="219">
        <v>1</v>
      </c>
      <c r="I48" s="219">
        <v>0</v>
      </c>
      <c r="J48" s="219">
        <v>0</v>
      </c>
      <c r="K48" s="207"/>
    </row>
    <row r="49" spans="2:11" ht="51" x14ac:dyDescent="0.25">
      <c r="B49" s="212"/>
      <c r="C49" s="223"/>
      <c r="D49" s="223"/>
      <c r="E49" s="2" t="s">
        <v>83</v>
      </c>
      <c r="F49" s="8" t="s">
        <v>1040</v>
      </c>
      <c r="G49" s="225"/>
      <c r="H49" s="221"/>
      <c r="I49" s="221"/>
      <c r="J49" s="221"/>
      <c r="K49" s="209"/>
    </row>
    <row r="50" spans="2:11" ht="25.5" x14ac:dyDescent="0.25">
      <c r="B50" s="27">
        <v>19</v>
      </c>
      <c r="C50" s="2" t="s">
        <v>94</v>
      </c>
      <c r="D50" s="2" t="s">
        <v>1041</v>
      </c>
      <c r="E50" s="2" t="s">
        <v>55</v>
      </c>
      <c r="F50" s="8" t="s">
        <v>233</v>
      </c>
      <c r="G50" s="8">
        <v>2</v>
      </c>
      <c r="H50" s="31">
        <v>0</v>
      </c>
      <c r="I50" s="31">
        <v>2</v>
      </c>
      <c r="J50" s="31">
        <v>1</v>
      </c>
      <c r="K50" s="9"/>
    </row>
    <row r="51" spans="2:11" ht="51" customHeight="1" x14ac:dyDescent="0.25">
      <c r="B51" s="210">
        <v>20</v>
      </c>
      <c r="C51" s="213" t="s">
        <v>94</v>
      </c>
      <c r="D51" s="213" t="s">
        <v>95</v>
      </c>
      <c r="E51" s="93" t="s">
        <v>1042</v>
      </c>
      <c r="F51" s="170" t="s">
        <v>1043</v>
      </c>
      <c r="G51" s="216">
        <v>29</v>
      </c>
      <c r="H51" s="219">
        <v>29</v>
      </c>
      <c r="I51" s="219">
        <v>0</v>
      </c>
      <c r="J51" s="219">
        <v>0</v>
      </c>
      <c r="K51" s="207"/>
    </row>
    <row r="52" spans="2:11" ht="25.5" x14ac:dyDescent="0.25">
      <c r="B52" s="211"/>
      <c r="C52" s="214"/>
      <c r="D52" s="214"/>
      <c r="E52" s="93" t="s">
        <v>1025</v>
      </c>
      <c r="F52" s="170" t="s">
        <v>1026</v>
      </c>
      <c r="G52" s="217"/>
      <c r="H52" s="220"/>
      <c r="I52" s="220"/>
      <c r="J52" s="220"/>
      <c r="K52" s="208"/>
    </row>
    <row r="53" spans="2:11" x14ac:dyDescent="0.25">
      <c r="B53" s="211"/>
      <c r="C53" s="214"/>
      <c r="D53" s="214"/>
      <c r="E53" s="93" t="s">
        <v>1044</v>
      </c>
      <c r="F53" s="170" t="s">
        <v>1045</v>
      </c>
      <c r="G53" s="217"/>
      <c r="H53" s="220"/>
      <c r="I53" s="220"/>
      <c r="J53" s="220"/>
      <c r="K53" s="208"/>
    </row>
    <row r="54" spans="2:11" x14ac:dyDescent="0.25">
      <c r="B54" s="211"/>
      <c r="C54" s="214"/>
      <c r="D54" s="214"/>
      <c r="E54" s="93" t="s">
        <v>206</v>
      </c>
      <c r="F54" s="170" t="s">
        <v>1037</v>
      </c>
      <c r="G54" s="217"/>
      <c r="H54" s="220"/>
      <c r="I54" s="220"/>
      <c r="J54" s="220"/>
      <c r="K54" s="208"/>
    </row>
    <row r="55" spans="2:11" ht="51" x14ac:dyDescent="0.25">
      <c r="B55" s="211"/>
      <c r="C55" s="214"/>
      <c r="D55" s="214"/>
      <c r="E55" s="93" t="s">
        <v>83</v>
      </c>
      <c r="F55" s="170" t="s">
        <v>1040</v>
      </c>
      <c r="G55" s="217"/>
      <c r="H55" s="220"/>
      <c r="I55" s="220"/>
      <c r="J55" s="220"/>
      <c r="K55" s="208"/>
    </row>
    <row r="56" spans="2:11" ht="38.25" x14ac:dyDescent="0.25">
      <c r="B56" s="211"/>
      <c r="C56" s="214"/>
      <c r="D56" s="214"/>
      <c r="E56" s="93" t="s">
        <v>1046</v>
      </c>
      <c r="F56" s="170" t="s">
        <v>1047</v>
      </c>
      <c r="G56" s="217"/>
      <c r="H56" s="220"/>
      <c r="I56" s="220"/>
      <c r="J56" s="220"/>
      <c r="K56" s="208"/>
    </row>
    <row r="57" spans="2:11" ht="25.5" x14ac:dyDescent="0.25">
      <c r="B57" s="212"/>
      <c r="C57" s="215"/>
      <c r="D57" s="215"/>
      <c r="E57" s="93" t="s">
        <v>1048</v>
      </c>
      <c r="F57" s="170" t="s">
        <v>1049</v>
      </c>
      <c r="G57" s="218"/>
      <c r="H57" s="221"/>
      <c r="I57" s="221"/>
      <c r="J57" s="221"/>
      <c r="K57" s="209"/>
    </row>
    <row r="58" spans="2:11" ht="76.5" x14ac:dyDescent="0.25">
      <c r="B58" s="210">
        <v>21</v>
      </c>
      <c r="C58" s="222" t="s">
        <v>94</v>
      </c>
      <c r="D58" s="222" t="s">
        <v>1050</v>
      </c>
      <c r="E58" s="2" t="s">
        <v>1042</v>
      </c>
      <c r="F58" s="8" t="s">
        <v>1043</v>
      </c>
      <c r="G58" s="224">
        <v>3</v>
      </c>
      <c r="H58" s="219">
        <v>3</v>
      </c>
      <c r="I58" s="219">
        <v>0</v>
      </c>
      <c r="J58" s="219">
        <v>0</v>
      </c>
      <c r="K58" s="207"/>
    </row>
    <row r="59" spans="2:11" ht="102" customHeight="1" x14ac:dyDescent="0.25">
      <c r="B59" s="211"/>
      <c r="C59" s="226"/>
      <c r="D59" s="226"/>
      <c r="E59" s="2" t="s">
        <v>1025</v>
      </c>
      <c r="F59" s="8" t="s">
        <v>1026</v>
      </c>
      <c r="G59" s="227"/>
      <c r="H59" s="220"/>
      <c r="I59" s="220"/>
      <c r="J59" s="220"/>
      <c r="K59" s="208"/>
    </row>
    <row r="60" spans="2:11" ht="63.75" customHeight="1" x14ac:dyDescent="0.25">
      <c r="B60" s="211"/>
      <c r="C60" s="226"/>
      <c r="D60" s="226"/>
      <c r="E60" s="2" t="s">
        <v>1044</v>
      </c>
      <c r="F60" s="8" t="s">
        <v>1045</v>
      </c>
      <c r="G60" s="227"/>
      <c r="H60" s="220"/>
      <c r="I60" s="220"/>
      <c r="J60" s="220"/>
      <c r="K60" s="208"/>
    </row>
    <row r="61" spans="2:11" x14ac:dyDescent="0.25">
      <c r="B61" s="211"/>
      <c r="C61" s="226"/>
      <c r="D61" s="226"/>
      <c r="E61" s="2" t="s">
        <v>206</v>
      </c>
      <c r="F61" s="8" t="s">
        <v>1037</v>
      </c>
      <c r="G61" s="227"/>
      <c r="H61" s="220"/>
      <c r="I61" s="220"/>
      <c r="J61" s="220"/>
      <c r="K61" s="208"/>
    </row>
    <row r="62" spans="2:11" ht="51" x14ac:dyDescent="0.25">
      <c r="B62" s="211"/>
      <c r="C62" s="226"/>
      <c r="D62" s="226"/>
      <c r="E62" s="2" t="s">
        <v>83</v>
      </c>
      <c r="F62" s="8" t="s">
        <v>1040</v>
      </c>
      <c r="G62" s="227"/>
      <c r="H62" s="220"/>
      <c r="I62" s="220"/>
      <c r="J62" s="220"/>
      <c r="K62" s="208"/>
    </row>
    <row r="63" spans="2:11" ht="38.25" x14ac:dyDescent="0.25">
      <c r="B63" s="211"/>
      <c r="C63" s="226"/>
      <c r="D63" s="226"/>
      <c r="E63" s="2" t="s">
        <v>1046</v>
      </c>
      <c r="F63" s="8" t="s">
        <v>1047</v>
      </c>
      <c r="G63" s="227"/>
      <c r="H63" s="220"/>
      <c r="I63" s="220"/>
      <c r="J63" s="220"/>
      <c r="K63" s="208"/>
    </row>
    <row r="64" spans="2:11" ht="25.5" x14ac:dyDescent="0.25">
      <c r="B64" s="212"/>
      <c r="C64" s="223"/>
      <c r="D64" s="223"/>
      <c r="E64" s="2" t="s">
        <v>1048</v>
      </c>
      <c r="F64" s="8" t="s">
        <v>1049</v>
      </c>
      <c r="G64" s="225"/>
      <c r="H64" s="221"/>
      <c r="I64" s="221"/>
      <c r="J64" s="221"/>
      <c r="K64" s="209"/>
    </row>
    <row r="65" spans="2:11" ht="76.5" x14ac:dyDescent="0.25">
      <c r="B65" s="210">
        <v>22</v>
      </c>
      <c r="C65" s="222" t="s">
        <v>94</v>
      </c>
      <c r="D65" s="222" t="s">
        <v>96</v>
      </c>
      <c r="E65" s="2" t="s">
        <v>1042</v>
      </c>
      <c r="F65" s="8" t="s">
        <v>1043</v>
      </c>
      <c r="G65" s="224">
        <v>4</v>
      </c>
      <c r="H65" s="219">
        <v>4</v>
      </c>
      <c r="I65" s="219">
        <v>0</v>
      </c>
      <c r="J65" s="219">
        <v>0</v>
      </c>
      <c r="K65" s="207"/>
    </row>
    <row r="66" spans="2:11" ht="76.5" customHeight="1" x14ac:dyDescent="0.25">
      <c r="B66" s="211"/>
      <c r="C66" s="226"/>
      <c r="D66" s="226"/>
      <c r="E66" s="2" t="s">
        <v>1025</v>
      </c>
      <c r="F66" s="8" t="s">
        <v>1026</v>
      </c>
      <c r="G66" s="227"/>
      <c r="H66" s="220"/>
      <c r="I66" s="220"/>
      <c r="J66" s="220"/>
      <c r="K66" s="208"/>
    </row>
    <row r="67" spans="2:11" x14ac:dyDescent="0.25">
      <c r="B67" s="211"/>
      <c r="C67" s="226"/>
      <c r="D67" s="226"/>
      <c r="E67" s="2" t="s">
        <v>1044</v>
      </c>
      <c r="F67" s="8" t="s">
        <v>1045</v>
      </c>
      <c r="G67" s="227"/>
      <c r="H67" s="220"/>
      <c r="I67" s="220"/>
      <c r="J67" s="220"/>
      <c r="K67" s="208"/>
    </row>
    <row r="68" spans="2:11" x14ac:dyDescent="0.25">
      <c r="B68" s="211"/>
      <c r="C68" s="226"/>
      <c r="D68" s="226"/>
      <c r="E68" s="2" t="s">
        <v>206</v>
      </c>
      <c r="F68" s="8" t="s">
        <v>1037</v>
      </c>
      <c r="G68" s="227"/>
      <c r="H68" s="220"/>
      <c r="I68" s="220"/>
      <c r="J68" s="220"/>
      <c r="K68" s="208"/>
    </row>
    <row r="69" spans="2:11" ht="102" customHeight="1" x14ac:dyDescent="0.25">
      <c r="B69" s="211"/>
      <c r="C69" s="226"/>
      <c r="D69" s="226"/>
      <c r="E69" s="2" t="s">
        <v>83</v>
      </c>
      <c r="F69" s="8" t="s">
        <v>1040</v>
      </c>
      <c r="G69" s="227"/>
      <c r="H69" s="220"/>
      <c r="I69" s="220"/>
      <c r="J69" s="220"/>
      <c r="K69" s="208"/>
    </row>
    <row r="70" spans="2:11" ht="89.25" customHeight="1" x14ac:dyDescent="0.25">
      <c r="B70" s="211"/>
      <c r="C70" s="226"/>
      <c r="D70" s="226"/>
      <c r="E70" s="2" t="s">
        <v>1046</v>
      </c>
      <c r="F70" s="8" t="s">
        <v>1047</v>
      </c>
      <c r="G70" s="227"/>
      <c r="H70" s="220"/>
      <c r="I70" s="220"/>
      <c r="J70" s="220"/>
      <c r="K70" s="208"/>
    </row>
    <row r="71" spans="2:11" ht="25.5" x14ac:dyDescent="0.25">
      <c r="B71" s="212"/>
      <c r="C71" s="223"/>
      <c r="D71" s="223"/>
      <c r="E71" s="2" t="s">
        <v>1048</v>
      </c>
      <c r="F71" s="8" t="s">
        <v>1049</v>
      </c>
      <c r="G71" s="225"/>
      <c r="H71" s="221"/>
      <c r="I71" s="221"/>
      <c r="J71" s="221"/>
      <c r="K71" s="209"/>
    </row>
    <row r="72" spans="2:11" ht="76.5" x14ac:dyDescent="0.25">
      <c r="B72" s="210">
        <v>23</v>
      </c>
      <c r="C72" s="222" t="s">
        <v>94</v>
      </c>
      <c r="D72" s="222" t="s">
        <v>1051</v>
      </c>
      <c r="E72" s="2" t="s">
        <v>1042</v>
      </c>
      <c r="F72" s="8" t="s">
        <v>1043</v>
      </c>
      <c r="G72" s="224">
        <v>1</v>
      </c>
      <c r="H72" s="219">
        <v>1</v>
      </c>
      <c r="I72" s="219">
        <v>0</v>
      </c>
      <c r="J72" s="219">
        <v>0</v>
      </c>
      <c r="K72" s="207"/>
    </row>
    <row r="73" spans="2:11" ht="25.5" x14ac:dyDescent="0.25">
      <c r="B73" s="211"/>
      <c r="C73" s="226"/>
      <c r="D73" s="226"/>
      <c r="E73" s="2" t="s">
        <v>1025</v>
      </c>
      <c r="F73" s="8" t="s">
        <v>1026</v>
      </c>
      <c r="G73" s="227"/>
      <c r="H73" s="220"/>
      <c r="I73" s="220"/>
      <c r="J73" s="220"/>
      <c r="K73" s="208"/>
    </row>
    <row r="74" spans="2:11" x14ac:dyDescent="0.25">
      <c r="B74" s="211"/>
      <c r="C74" s="226"/>
      <c r="D74" s="226"/>
      <c r="E74" s="2" t="s">
        <v>1044</v>
      </c>
      <c r="F74" s="8" t="s">
        <v>1045</v>
      </c>
      <c r="G74" s="227"/>
      <c r="H74" s="220"/>
      <c r="I74" s="220"/>
      <c r="J74" s="220"/>
      <c r="K74" s="208"/>
    </row>
    <row r="75" spans="2:11" ht="102" customHeight="1" x14ac:dyDescent="0.25">
      <c r="B75" s="211"/>
      <c r="C75" s="226"/>
      <c r="D75" s="226"/>
      <c r="E75" s="2" t="s">
        <v>206</v>
      </c>
      <c r="F75" s="8" t="s">
        <v>1037</v>
      </c>
      <c r="G75" s="227"/>
      <c r="H75" s="220"/>
      <c r="I75" s="220"/>
      <c r="J75" s="220"/>
      <c r="K75" s="208"/>
    </row>
    <row r="76" spans="2:11" ht="50.1" customHeight="1" x14ac:dyDescent="0.25">
      <c r="B76" s="211"/>
      <c r="C76" s="226"/>
      <c r="D76" s="226"/>
      <c r="E76" s="2" t="s">
        <v>83</v>
      </c>
      <c r="F76" s="8" t="s">
        <v>1040</v>
      </c>
      <c r="G76" s="227"/>
      <c r="H76" s="220"/>
      <c r="I76" s="220"/>
      <c r="J76" s="220"/>
      <c r="K76" s="208"/>
    </row>
    <row r="77" spans="2:11" ht="38.25" x14ac:dyDescent="0.25">
      <c r="B77" s="211"/>
      <c r="C77" s="226"/>
      <c r="D77" s="226"/>
      <c r="E77" s="2" t="s">
        <v>1046</v>
      </c>
      <c r="F77" s="8" t="s">
        <v>1047</v>
      </c>
      <c r="G77" s="227"/>
      <c r="H77" s="220"/>
      <c r="I77" s="220"/>
      <c r="J77" s="220"/>
      <c r="K77" s="208"/>
    </row>
    <row r="78" spans="2:11" ht="25.5" x14ac:dyDescent="0.25">
      <c r="B78" s="212"/>
      <c r="C78" s="223"/>
      <c r="D78" s="223"/>
      <c r="E78" s="2" t="s">
        <v>1048</v>
      </c>
      <c r="F78" s="8" t="s">
        <v>1049</v>
      </c>
      <c r="G78" s="225"/>
      <c r="H78" s="221"/>
      <c r="I78" s="221"/>
      <c r="J78" s="221"/>
      <c r="K78" s="209"/>
    </row>
    <row r="79" spans="2:11" ht="76.5" x14ac:dyDescent="0.25">
      <c r="B79" s="210">
        <v>24</v>
      </c>
      <c r="C79" s="222" t="s">
        <v>94</v>
      </c>
      <c r="D79" s="222" t="s">
        <v>97</v>
      </c>
      <c r="E79" s="2" t="s">
        <v>1042</v>
      </c>
      <c r="F79" s="8" t="s">
        <v>1043</v>
      </c>
      <c r="G79" s="224">
        <v>1</v>
      </c>
      <c r="H79" s="219">
        <v>1</v>
      </c>
      <c r="I79" s="219">
        <v>0</v>
      </c>
      <c r="J79" s="219">
        <v>0</v>
      </c>
      <c r="K79" s="207"/>
    </row>
    <row r="80" spans="2:11" ht="51" x14ac:dyDescent="0.25">
      <c r="B80" s="212"/>
      <c r="C80" s="223"/>
      <c r="D80" s="223"/>
      <c r="E80" s="2" t="s">
        <v>83</v>
      </c>
      <c r="F80" s="8" t="s">
        <v>1040</v>
      </c>
      <c r="G80" s="225"/>
      <c r="H80" s="221"/>
      <c r="I80" s="221"/>
      <c r="J80" s="221"/>
      <c r="K80" s="209"/>
    </row>
    <row r="81" spans="2:11" ht="25.5" x14ac:dyDescent="0.25">
      <c r="B81" s="27">
        <v>25</v>
      </c>
      <c r="C81" s="2" t="s">
        <v>98</v>
      </c>
      <c r="D81" s="2" t="s">
        <v>592</v>
      </c>
      <c r="E81" s="2" t="s">
        <v>1018</v>
      </c>
      <c r="F81" s="8" t="s">
        <v>233</v>
      </c>
      <c r="G81" s="8">
        <v>1</v>
      </c>
      <c r="H81" s="31">
        <v>1</v>
      </c>
      <c r="I81" s="31">
        <v>0</v>
      </c>
      <c r="J81" s="31">
        <v>0</v>
      </c>
      <c r="K81" s="9"/>
    </row>
    <row r="82" spans="2:11" ht="25.5" x14ac:dyDescent="0.25">
      <c r="B82" s="210">
        <v>26</v>
      </c>
      <c r="C82" s="222" t="s">
        <v>98</v>
      </c>
      <c r="D82" s="222" t="s">
        <v>17</v>
      </c>
      <c r="E82" s="2" t="s">
        <v>1018</v>
      </c>
      <c r="F82" s="8" t="s">
        <v>233</v>
      </c>
      <c r="G82" s="224">
        <v>1</v>
      </c>
      <c r="H82" s="219">
        <v>1</v>
      </c>
      <c r="I82" s="219">
        <v>0</v>
      </c>
      <c r="J82" s="219">
        <v>0</v>
      </c>
      <c r="K82" s="207"/>
    </row>
    <row r="83" spans="2:11" ht="51" x14ac:dyDescent="0.25">
      <c r="B83" s="212"/>
      <c r="C83" s="223"/>
      <c r="D83" s="223"/>
      <c r="E83" s="2" t="s">
        <v>83</v>
      </c>
      <c r="F83" s="8" t="s">
        <v>1040</v>
      </c>
      <c r="G83" s="225"/>
      <c r="H83" s="221"/>
      <c r="I83" s="221"/>
      <c r="J83" s="221"/>
      <c r="K83" s="209"/>
    </row>
    <row r="84" spans="2:11" ht="25.5" x14ac:dyDescent="0.25">
      <c r="B84" s="27">
        <v>27</v>
      </c>
      <c r="C84" s="2" t="s">
        <v>98</v>
      </c>
      <c r="D84" s="2" t="s">
        <v>1052</v>
      </c>
      <c r="E84" s="2" t="s">
        <v>1018</v>
      </c>
      <c r="F84" s="8" t="s">
        <v>233</v>
      </c>
      <c r="G84" s="8">
        <v>1</v>
      </c>
      <c r="H84" s="31">
        <v>0</v>
      </c>
      <c r="I84" s="31">
        <v>1</v>
      </c>
      <c r="J84" s="31">
        <v>1</v>
      </c>
      <c r="K84" s="9"/>
    </row>
    <row r="85" spans="2:11" ht="25.5" x14ac:dyDescent="0.25">
      <c r="B85" s="210">
        <v>28</v>
      </c>
      <c r="C85" s="213" t="s">
        <v>98</v>
      </c>
      <c r="D85" s="213" t="s">
        <v>99</v>
      </c>
      <c r="E85" s="93" t="s">
        <v>1025</v>
      </c>
      <c r="F85" s="170" t="s">
        <v>1026</v>
      </c>
      <c r="G85" s="216">
        <v>7</v>
      </c>
      <c r="H85" s="219">
        <v>7</v>
      </c>
      <c r="I85" s="219">
        <v>0</v>
      </c>
      <c r="J85" s="219">
        <v>0</v>
      </c>
      <c r="K85" s="207"/>
    </row>
    <row r="86" spans="2:11" x14ac:dyDescent="0.25">
      <c r="B86" s="211"/>
      <c r="C86" s="214"/>
      <c r="D86" s="214"/>
      <c r="E86" s="93" t="s">
        <v>206</v>
      </c>
      <c r="F86" s="170" t="s">
        <v>1037</v>
      </c>
      <c r="G86" s="217"/>
      <c r="H86" s="220"/>
      <c r="I86" s="220"/>
      <c r="J86" s="220"/>
      <c r="K86" s="208"/>
    </row>
    <row r="87" spans="2:11" x14ac:dyDescent="0.25">
      <c r="B87" s="211"/>
      <c r="C87" s="214"/>
      <c r="D87" s="214"/>
      <c r="E87" s="93" t="s">
        <v>1053</v>
      </c>
      <c r="F87" s="170" t="s">
        <v>1054</v>
      </c>
      <c r="G87" s="217"/>
      <c r="H87" s="220"/>
      <c r="I87" s="220"/>
      <c r="J87" s="220"/>
      <c r="K87" s="208"/>
    </row>
    <row r="88" spans="2:11" ht="51" x14ac:dyDescent="0.25">
      <c r="B88" s="211"/>
      <c r="C88" s="214"/>
      <c r="D88" s="214"/>
      <c r="E88" s="93" t="s">
        <v>83</v>
      </c>
      <c r="F88" s="170" t="s">
        <v>1040</v>
      </c>
      <c r="G88" s="217"/>
      <c r="H88" s="220"/>
      <c r="I88" s="220"/>
      <c r="J88" s="220"/>
      <c r="K88" s="208"/>
    </row>
    <row r="89" spans="2:11" ht="38.25" x14ac:dyDescent="0.25">
      <c r="B89" s="212"/>
      <c r="C89" s="215"/>
      <c r="D89" s="215"/>
      <c r="E89" s="93" t="s">
        <v>1046</v>
      </c>
      <c r="F89" s="170" t="s">
        <v>1047</v>
      </c>
      <c r="G89" s="218"/>
      <c r="H89" s="221"/>
      <c r="I89" s="221"/>
      <c r="J89" s="221"/>
      <c r="K89" s="209"/>
    </row>
    <row r="90" spans="2:11" ht="25.5" x14ac:dyDescent="0.25">
      <c r="B90" s="210">
        <v>29</v>
      </c>
      <c r="C90" s="213" t="s">
        <v>98</v>
      </c>
      <c r="D90" s="213" t="s">
        <v>100</v>
      </c>
      <c r="E90" s="93" t="s">
        <v>1025</v>
      </c>
      <c r="F90" s="170" t="s">
        <v>1026</v>
      </c>
      <c r="G90" s="216">
        <v>1</v>
      </c>
      <c r="H90" s="219">
        <v>1</v>
      </c>
      <c r="I90" s="219">
        <v>0</v>
      </c>
      <c r="J90" s="219">
        <v>0</v>
      </c>
      <c r="K90" s="207"/>
    </row>
    <row r="91" spans="2:11" x14ac:dyDescent="0.25">
      <c r="B91" s="211"/>
      <c r="C91" s="214"/>
      <c r="D91" s="214"/>
      <c r="E91" s="93" t="s">
        <v>206</v>
      </c>
      <c r="F91" s="170" t="s">
        <v>1037</v>
      </c>
      <c r="G91" s="217"/>
      <c r="H91" s="220"/>
      <c r="I91" s="220"/>
      <c r="J91" s="220"/>
      <c r="K91" s="208"/>
    </row>
    <row r="92" spans="2:11" x14ac:dyDescent="0.25">
      <c r="B92" s="211"/>
      <c r="C92" s="214"/>
      <c r="D92" s="214"/>
      <c r="E92" s="93" t="s">
        <v>1053</v>
      </c>
      <c r="F92" s="170" t="s">
        <v>1054</v>
      </c>
      <c r="G92" s="217"/>
      <c r="H92" s="220"/>
      <c r="I92" s="220"/>
      <c r="J92" s="220"/>
      <c r="K92" s="208"/>
    </row>
    <row r="93" spans="2:11" ht="51" x14ac:dyDescent="0.25">
      <c r="B93" s="211"/>
      <c r="C93" s="214"/>
      <c r="D93" s="214"/>
      <c r="E93" s="93" t="s">
        <v>83</v>
      </c>
      <c r="F93" s="170" t="s">
        <v>1040</v>
      </c>
      <c r="G93" s="217"/>
      <c r="H93" s="220"/>
      <c r="I93" s="220"/>
      <c r="J93" s="220"/>
      <c r="K93" s="208"/>
    </row>
    <row r="94" spans="2:11" ht="38.25" x14ac:dyDescent="0.25">
      <c r="B94" s="212"/>
      <c r="C94" s="215"/>
      <c r="D94" s="215"/>
      <c r="E94" s="93" t="s">
        <v>1046</v>
      </c>
      <c r="F94" s="170" t="s">
        <v>1047</v>
      </c>
      <c r="G94" s="218"/>
      <c r="H94" s="221"/>
      <c r="I94" s="221"/>
      <c r="J94" s="221"/>
      <c r="K94" s="209"/>
    </row>
    <row r="95" spans="2:11" ht="25.5" x14ac:dyDescent="0.25">
      <c r="B95" s="210">
        <v>30</v>
      </c>
      <c r="C95" s="213" t="s">
        <v>98</v>
      </c>
      <c r="D95" s="213" t="s">
        <v>101</v>
      </c>
      <c r="E95" s="93" t="s">
        <v>1025</v>
      </c>
      <c r="F95" s="170" t="s">
        <v>1026</v>
      </c>
      <c r="G95" s="216">
        <v>9</v>
      </c>
      <c r="H95" s="219">
        <v>9</v>
      </c>
      <c r="I95" s="219">
        <v>0</v>
      </c>
      <c r="J95" s="219">
        <v>0</v>
      </c>
      <c r="K95" s="207"/>
    </row>
    <row r="96" spans="2:11" x14ac:dyDescent="0.25">
      <c r="B96" s="211"/>
      <c r="C96" s="214"/>
      <c r="D96" s="214"/>
      <c r="E96" s="93" t="s">
        <v>1044</v>
      </c>
      <c r="F96" s="170" t="s">
        <v>1045</v>
      </c>
      <c r="G96" s="217"/>
      <c r="H96" s="220"/>
      <c r="I96" s="220"/>
      <c r="J96" s="220"/>
      <c r="K96" s="208"/>
    </row>
    <row r="97" spans="2:11" x14ac:dyDescent="0.25">
      <c r="B97" s="211"/>
      <c r="C97" s="214"/>
      <c r="D97" s="214"/>
      <c r="E97" s="93" t="s">
        <v>206</v>
      </c>
      <c r="F97" s="170" t="s">
        <v>1037</v>
      </c>
      <c r="G97" s="217"/>
      <c r="H97" s="220"/>
      <c r="I97" s="220"/>
      <c r="J97" s="220"/>
      <c r="K97" s="208"/>
    </row>
    <row r="98" spans="2:11" x14ac:dyDescent="0.25">
      <c r="B98" s="211"/>
      <c r="C98" s="214"/>
      <c r="D98" s="214"/>
      <c r="E98" s="93" t="s">
        <v>1053</v>
      </c>
      <c r="F98" s="170" t="s">
        <v>1054</v>
      </c>
      <c r="G98" s="217"/>
      <c r="H98" s="220"/>
      <c r="I98" s="220"/>
      <c r="J98" s="220"/>
      <c r="K98" s="208"/>
    </row>
    <row r="99" spans="2:11" ht="51" x14ac:dyDescent="0.25">
      <c r="B99" s="211"/>
      <c r="C99" s="214"/>
      <c r="D99" s="214"/>
      <c r="E99" s="93" t="s">
        <v>83</v>
      </c>
      <c r="F99" s="170" t="s">
        <v>1040</v>
      </c>
      <c r="G99" s="217"/>
      <c r="H99" s="220"/>
      <c r="I99" s="220"/>
      <c r="J99" s="220"/>
      <c r="K99" s="208"/>
    </row>
    <row r="100" spans="2:11" ht="38.25" x14ac:dyDescent="0.25">
      <c r="B100" s="211"/>
      <c r="C100" s="214"/>
      <c r="D100" s="214"/>
      <c r="E100" s="93" t="s">
        <v>1046</v>
      </c>
      <c r="F100" s="170" t="s">
        <v>1047</v>
      </c>
      <c r="G100" s="217"/>
      <c r="H100" s="220"/>
      <c r="I100" s="220"/>
      <c r="J100" s="220"/>
      <c r="K100" s="208"/>
    </row>
    <row r="101" spans="2:11" ht="25.5" x14ac:dyDescent="0.25">
      <c r="B101" s="212"/>
      <c r="C101" s="215"/>
      <c r="D101" s="215"/>
      <c r="E101" s="93" t="s">
        <v>1048</v>
      </c>
      <c r="F101" s="170" t="s">
        <v>1049</v>
      </c>
      <c r="G101" s="218"/>
      <c r="H101" s="221"/>
      <c r="I101" s="221"/>
      <c r="J101" s="221"/>
      <c r="K101" s="209"/>
    </row>
    <row r="102" spans="2:11" ht="25.5" x14ac:dyDescent="0.25">
      <c r="B102" s="210">
        <v>31</v>
      </c>
      <c r="C102" s="222" t="s">
        <v>98</v>
      </c>
      <c r="D102" s="222" t="s">
        <v>69</v>
      </c>
      <c r="E102" s="2" t="s">
        <v>1025</v>
      </c>
      <c r="F102" s="8" t="s">
        <v>1026</v>
      </c>
      <c r="G102" s="224">
        <v>9</v>
      </c>
      <c r="H102" s="219">
        <v>9</v>
      </c>
      <c r="I102" s="219">
        <v>0</v>
      </c>
      <c r="J102" s="219">
        <v>0</v>
      </c>
      <c r="K102" s="207"/>
    </row>
    <row r="103" spans="2:11" ht="51" x14ac:dyDescent="0.25">
      <c r="B103" s="211"/>
      <c r="C103" s="226"/>
      <c r="D103" s="226"/>
      <c r="E103" s="2" t="s">
        <v>83</v>
      </c>
      <c r="F103" s="8" t="s">
        <v>1040</v>
      </c>
      <c r="G103" s="227"/>
      <c r="H103" s="220"/>
      <c r="I103" s="220"/>
      <c r="J103" s="220"/>
      <c r="K103" s="208"/>
    </row>
    <row r="104" spans="2:11" ht="25.5" x14ac:dyDescent="0.25">
      <c r="B104" s="212"/>
      <c r="C104" s="223"/>
      <c r="D104" s="223"/>
      <c r="E104" s="2" t="s">
        <v>1048</v>
      </c>
      <c r="F104" s="8" t="s">
        <v>1049</v>
      </c>
      <c r="G104" s="225"/>
      <c r="H104" s="221"/>
      <c r="I104" s="221"/>
      <c r="J104" s="221"/>
      <c r="K104" s="209"/>
    </row>
    <row r="105" spans="2:11" ht="25.5" x14ac:dyDescent="0.25">
      <c r="B105" s="210">
        <v>32</v>
      </c>
      <c r="C105" s="213" t="s">
        <v>98</v>
      </c>
      <c r="D105" s="213" t="s">
        <v>1055</v>
      </c>
      <c r="E105" s="93" t="s">
        <v>1025</v>
      </c>
      <c r="F105" s="170" t="s">
        <v>1026</v>
      </c>
      <c r="G105" s="216">
        <v>1</v>
      </c>
      <c r="H105" s="219">
        <v>1</v>
      </c>
      <c r="I105" s="219">
        <v>0</v>
      </c>
      <c r="J105" s="219">
        <v>0</v>
      </c>
      <c r="K105" s="207"/>
    </row>
    <row r="106" spans="2:11" x14ac:dyDescent="0.25">
      <c r="B106" s="211"/>
      <c r="C106" s="214"/>
      <c r="D106" s="214"/>
      <c r="E106" s="93" t="s">
        <v>1044</v>
      </c>
      <c r="F106" s="170" t="s">
        <v>1045</v>
      </c>
      <c r="G106" s="217"/>
      <c r="H106" s="220"/>
      <c r="I106" s="220"/>
      <c r="J106" s="220"/>
      <c r="K106" s="208"/>
    </row>
    <row r="107" spans="2:11" x14ac:dyDescent="0.25">
      <c r="B107" s="211"/>
      <c r="C107" s="214"/>
      <c r="D107" s="214"/>
      <c r="E107" s="93" t="s">
        <v>206</v>
      </c>
      <c r="F107" s="170" t="s">
        <v>1037</v>
      </c>
      <c r="G107" s="217"/>
      <c r="H107" s="220"/>
      <c r="I107" s="220"/>
      <c r="J107" s="220"/>
      <c r="K107" s="208"/>
    </row>
    <row r="108" spans="2:11" ht="51" x14ac:dyDescent="0.25">
      <c r="B108" s="211"/>
      <c r="C108" s="214"/>
      <c r="D108" s="214"/>
      <c r="E108" s="93" t="s">
        <v>83</v>
      </c>
      <c r="F108" s="170" t="s">
        <v>1040</v>
      </c>
      <c r="G108" s="217"/>
      <c r="H108" s="220"/>
      <c r="I108" s="220"/>
      <c r="J108" s="220"/>
      <c r="K108" s="208"/>
    </row>
    <row r="109" spans="2:11" ht="25.5" x14ac:dyDescent="0.25">
      <c r="B109" s="212"/>
      <c r="C109" s="215"/>
      <c r="D109" s="215"/>
      <c r="E109" s="93" t="s">
        <v>1048</v>
      </c>
      <c r="F109" s="170" t="s">
        <v>1049</v>
      </c>
      <c r="G109" s="218"/>
      <c r="H109" s="221"/>
      <c r="I109" s="221"/>
      <c r="J109" s="221"/>
      <c r="K109" s="209"/>
    </row>
    <row r="110" spans="2:11" ht="76.5" x14ac:dyDescent="0.25">
      <c r="B110" s="210">
        <v>33</v>
      </c>
      <c r="C110" s="222" t="s">
        <v>98</v>
      </c>
      <c r="D110" s="222" t="s">
        <v>50</v>
      </c>
      <c r="E110" s="2" t="s">
        <v>1042</v>
      </c>
      <c r="F110" s="8" t="s">
        <v>1043</v>
      </c>
      <c r="G110" s="224">
        <v>1</v>
      </c>
      <c r="H110" s="219">
        <v>1</v>
      </c>
      <c r="I110" s="219">
        <v>0</v>
      </c>
      <c r="J110" s="219">
        <v>0</v>
      </c>
      <c r="K110" s="207"/>
    </row>
    <row r="111" spans="2:11" ht="51" x14ac:dyDescent="0.25">
      <c r="B111" s="212"/>
      <c r="C111" s="223"/>
      <c r="D111" s="223"/>
      <c r="E111" s="2" t="s">
        <v>83</v>
      </c>
      <c r="F111" s="8" t="s">
        <v>1040</v>
      </c>
      <c r="G111" s="225"/>
      <c r="H111" s="221"/>
      <c r="I111" s="221"/>
      <c r="J111" s="221"/>
      <c r="K111" s="209"/>
    </row>
    <row r="112" spans="2:11" ht="25.5" x14ac:dyDescent="0.25">
      <c r="B112" s="27">
        <v>34</v>
      </c>
      <c r="C112" s="2" t="s">
        <v>91</v>
      </c>
      <c r="D112" s="2" t="s">
        <v>92</v>
      </c>
      <c r="E112" s="2" t="s">
        <v>1025</v>
      </c>
      <c r="F112" s="8" t="s">
        <v>1026</v>
      </c>
      <c r="G112" s="8">
        <v>2</v>
      </c>
      <c r="H112" s="31">
        <v>2</v>
      </c>
      <c r="I112" s="31">
        <v>0</v>
      </c>
      <c r="J112" s="31">
        <v>0</v>
      </c>
      <c r="K112" s="9"/>
    </row>
    <row r="113" spans="2:11" ht="25.5" x14ac:dyDescent="0.25">
      <c r="B113" s="27">
        <v>35</v>
      </c>
      <c r="C113" s="2" t="s">
        <v>93</v>
      </c>
      <c r="D113" s="2" t="s">
        <v>59</v>
      </c>
      <c r="E113" s="2" t="s">
        <v>1025</v>
      </c>
      <c r="F113" s="8" t="s">
        <v>1026</v>
      </c>
      <c r="G113" s="8">
        <v>2</v>
      </c>
      <c r="H113" s="31">
        <v>2</v>
      </c>
      <c r="I113" s="31">
        <v>0</v>
      </c>
      <c r="J113" s="31">
        <v>0</v>
      </c>
      <c r="K113" s="9"/>
    </row>
    <row r="114" spans="2:11" ht="25.5" x14ac:dyDescent="0.25">
      <c r="B114" s="27">
        <v>36</v>
      </c>
      <c r="C114" s="2" t="s">
        <v>93</v>
      </c>
      <c r="D114" s="2" t="s">
        <v>1056</v>
      </c>
      <c r="E114" s="2" t="s">
        <v>1025</v>
      </c>
      <c r="F114" s="8" t="s">
        <v>1026</v>
      </c>
      <c r="G114" s="8">
        <v>4</v>
      </c>
      <c r="H114" s="31">
        <v>2</v>
      </c>
      <c r="I114" s="31">
        <v>2</v>
      </c>
      <c r="J114" s="31">
        <v>2</v>
      </c>
      <c r="K114" s="9"/>
    </row>
    <row r="115" spans="2:11" x14ac:dyDescent="0.25">
      <c r="B115" s="210">
        <v>37</v>
      </c>
      <c r="C115" s="222" t="s">
        <v>93</v>
      </c>
      <c r="D115" s="222" t="s">
        <v>50</v>
      </c>
      <c r="E115" s="2" t="s">
        <v>1031</v>
      </c>
      <c r="F115" s="8" t="s">
        <v>1032</v>
      </c>
      <c r="G115" s="224">
        <v>4</v>
      </c>
      <c r="H115" s="219">
        <v>4</v>
      </c>
      <c r="I115" s="219">
        <v>0</v>
      </c>
      <c r="J115" s="219">
        <v>0</v>
      </c>
      <c r="K115" s="207"/>
    </row>
    <row r="116" spans="2:11" x14ac:dyDescent="0.25">
      <c r="B116" s="211"/>
      <c r="C116" s="226"/>
      <c r="D116" s="226"/>
      <c r="E116" s="2" t="s">
        <v>1057</v>
      </c>
      <c r="F116" s="8" t="s">
        <v>1058</v>
      </c>
      <c r="G116" s="227"/>
      <c r="H116" s="220"/>
      <c r="I116" s="220"/>
      <c r="J116" s="220"/>
      <c r="K116" s="208"/>
    </row>
    <row r="117" spans="2:11" ht="76.5" x14ac:dyDescent="0.25">
      <c r="B117" s="211"/>
      <c r="C117" s="226"/>
      <c r="D117" s="226"/>
      <c r="E117" s="2" t="s">
        <v>1042</v>
      </c>
      <c r="F117" s="8" t="s">
        <v>1043</v>
      </c>
      <c r="G117" s="227"/>
      <c r="H117" s="220"/>
      <c r="I117" s="220"/>
      <c r="J117" s="220"/>
      <c r="K117" s="208"/>
    </row>
    <row r="118" spans="2:11" ht="25.5" x14ac:dyDescent="0.25">
      <c r="B118" s="211"/>
      <c r="C118" s="226"/>
      <c r="D118" s="226"/>
      <c r="E118" s="2" t="s">
        <v>1025</v>
      </c>
      <c r="F118" s="8" t="s">
        <v>1026</v>
      </c>
      <c r="G118" s="227"/>
      <c r="H118" s="220"/>
      <c r="I118" s="220"/>
      <c r="J118" s="220"/>
      <c r="K118" s="208"/>
    </row>
    <row r="119" spans="2:11" x14ac:dyDescent="0.25">
      <c r="B119" s="211"/>
      <c r="C119" s="226"/>
      <c r="D119" s="226"/>
      <c r="E119" s="2" t="s">
        <v>1059</v>
      </c>
      <c r="F119" s="8" t="s">
        <v>1060</v>
      </c>
      <c r="G119" s="227"/>
      <c r="H119" s="220"/>
      <c r="I119" s="220"/>
      <c r="J119" s="220"/>
      <c r="K119" s="208"/>
    </row>
    <row r="120" spans="2:11" x14ac:dyDescent="0.25">
      <c r="B120" s="211"/>
      <c r="C120" s="226"/>
      <c r="D120" s="226"/>
      <c r="E120" s="2" t="s">
        <v>206</v>
      </c>
      <c r="F120" s="8" t="s">
        <v>1037</v>
      </c>
      <c r="G120" s="227"/>
      <c r="H120" s="220"/>
      <c r="I120" s="220"/>
      <c r="J120" s="220"/>
      <c r="K120" s="208"/>
    </row>
    <row r="121" spans="2:11" ht="89.25" x14ac:dyDescent="0.25">
      <c r="B121" s="211"/>
      <c r="C121" s="226"/>
      <c r="D121" s="226"/>
      <c r="E121" s="2" t="s">
        <v>150</v>
      </c>
      <c r="F121" s="8" t="s">
        <v>1038</v>
      </c>
      <c r="G121" s="227"/>
      <c r="H121" s="220"/>
      <c r="I121" s="220"/>
      <c r="J121" s="220"/>
      <c r="K121" s="208"/>
    </row>
    <row r="122" spans="2:11" ht="51" x14ac:dyDescent="0.25">
      <c r="B122" s="211"/>
      <c r="C122" s="226"/>
      <c r="D122" s="226"/>
      <c r="E122" s="2" t="s">
        <v>1061</v>
      </c>
      <c r="F122" s="8" t="s">
        <v>1062</v>
      </c>
      <c r="G122" s="227"/>
      <c r="H122" s="220"/>
      <c r="I122" s="220"/>
      <c r="J122" s="220"/>
      <c r="K122" s="208"/>
    </row>
    <row r="123" spans="2:11" ht="51" x14ac:dyDescent="0.25">
      <c r="B123" s="212"/>
      <c r="C123" s="223"/>
      <c r="D123" s="223"/>
      <c r="E123" s="2" t="s">
        <v>83</v>
      </c>
      <c r="F123" s="8" t="s">
        <v>1040</v>
      </c>
      <c r="G123" s="225"/>
      <c r="H123" s="221"/>
      <c r="I123" s="221"/>
      <c r="J123" s="221"/>
      <c r="K123" s="209"/>
    </row>
    <row r="124" spans="2:11" ht="25.5" x14ac:dyDescent="0.25">
      <c r="B124" s="27">
        <v>38</v>
      </c>
      <c r="C124" s="2" t="s">
        <v>93</v>
      </c>
      <c r="D124" s="2" t="s">
        <v>1063</v>
      </c>
      <c r="E124" s="2" t="s">
        <v>1018</v>
      </c>
      <c r="F124" s="8" t="s">
        <v>233</v>
      </c>
      <c r="G124" s="8">
        <v>2</v>
      </c>
      <c r="H124" s="31">
        <v>0</v>
      </c>
      <c r="I124" s="31">
        <v>2</v>
      </c>
      <c r="J124" s="31">
        <v>0</v>
      </c>
      <c r="K124" s="9"/>
    </row>
    <row r="125" spans="2:11" ht="25.5" x14ac:dyDescent="0.25">
      <c r="B125" s="27">
        <v>39</v>
      </c>
      <c r="C125" s="2" t="s">
        <v>93</v>
      </c>
      <c r="D125" s="2" t="s">
        <v>1064</v>
      </c>
      <c r="E125" s="2" t="s">
        <v>1018</v>
      </c>
      <c r="F125" s="8" t="s">
        <v>233</v>
      </c>
      <c r="G125" s="8">
        <v>1</v>
      </c>
      <c r="H125" s="31">
        <v>0</v>
      </c>
      <c r="I125" s="31">
        <v>1</v>
      </c>
      <c r="J125" s="31">
        <v>0</v>
      </c>
      <c r="K125" s="9"/>
    </row>
    <row r="126" spans="2:11" ht="25.5" x14ac:dyDescent="0.25">
      <c r="B126" s="210">
        <v>40</v>
      </c>
      <c r="C126" s="222" t="s">
        <v>1065</v>
      </c>
      <c r="D126" s="222" t="s">
        <v>890</v>
      </c>
      <c r="E126" s="2" t="s">
        <v>1025</v>
      </c>
      <c r="F126" s="8" t="s">
        <v>1026</v>
      </c>
      <c r="G126" s="224">
        <v>1</v>
      </c>
      <c r="H126" s="219">
        <v>1</v>
      </c>
      <c r="I126" s="219">
        <v>0</v>
      </c>
      <c r="J126" s="219">
        <v>0</v>
      </c>
      <c r="K126" s="207"/>
    </row>
    <row r="127" spans="2:11" ht="38.25" x14ac:dyDescent="0.25">
      <c r="B127" s="212"/>
      <c r="C127" s="223"/>
      <c r="D127" s="223"/>
      <c r="E127" s="2" t="s">
        <v>1046</v>
      </c>
      <c r="F127" s="8" t="s">
        <v>1047</v>
      </c>
      <c r="G127" s="225"/>
      <c r="H127" s="221"/>
      <c r="I127" s="221"/>
      <c r="J127" s="221"/>
      <c r="K127" s="209"/>
    </row>
    <row r="128" spans="2:11" ht="25.5" x14ac:dyDescent="0.25">
      <c r="B128" s="210">
        <v>41</v>
      </c>
      <c r="C128" s="222" t="s">
        <v>1065</v>
      </c>
      <c r="D128" s="222" t="s">
        <v>520</v>
      </c>
      <c r="E128" s="2" t="s">
        <v>1025</v>
      </c>
      <c r="F128" s="8" t="s">
        <v>1026</v>
      </c>
      <c r="G128" s="224">
        <v>1</v>
      </c>
      <c r="H128" s="219">
        <v>0</v>
      </c>
      <c r="I128" s="219">
        <v>1</v>
      </c>
      <c r="J128" s="219">
        <v>1</v>
      </c>
      <c r="K128" s="207"/>
    </row>
    <row r="129" spans="2:11" ht="38.25" x14ac:dyDescent="0.25">
      <c r="B129" s="212"/>
      <c r="C129" s="223"/>
      <c r="D129" s="223"/>
      <c r="E129" s="2" t="s">
        <v>1046</v>
      </c>
      <c r="F129" s="8" t="s">
        <v>1047</v>
      </c>
      <c r="G129" s="225"/>
      <c r="H129" s="221"/>
      <c r="I129" s="221"/>
      <c r="J129" s="221"/>
      <c r="K129" s="209"/>
    </row>
    <row r="130" spans="2:11" ht="25.5" x14ac:dyDescent="0.25">
      <c r="B130" s="27">
        <v>42</v>
      </c>
      <c r="C130" s="2" t="s">
        <v>1066</v>
      </c>
      <c r="D130" s="2" t="s">
        <v>59</v>
      </c>
      <c r="E130" s="2" t="s">
        <v>1025</v>
      </c>
      <c r="F130" s="8" t="s">
        <v>1026</v>
      </c>
      <c r="G130" s="8">
        <v>1</v>
      </c>
      <c r="H130" s="31">
        <v>0</v>
      </c>
      <c r="I130" s="31">
        <v>1</v>
      </c>
      <c r="J130" s="31">
        <v>1</v>
      </c>
      <c r="K130" s="9"/>
    </row>
    <row r="131" spans="2:11" x14ac:dyDescent="0.25">
      <c r="B131" s="210">
        <v>43</v>
      </c>
      <c r="C131" s="222" t="s">
        <v>1066</v>
      </c>
      <c r="D131" s="222" t="s">
        <v>1067</v>
      </c>
      <c r="E131" s="2" t="s">
        <v>1031</v>
      </c>
      <c r="F131" s="8" t="s">
        <v>1032</v>
      </c>
      <c r="G131" s="224">
        <v>2</v>
      </c>
      <c r="H131" s="219">
        <v>1</v>
      </c>
      <c r="I131" s="219">
        <v>1</v>
      </c>
      <c r="J131" s="219">
        <v>0</v>
      </c>
      <c r="K131" s="9"/>
    </row>
    <row r="132" spans="2:11" x14ac:dyDescent="0.25">
      <c r="B132" s="211"/>
      <c r="C132" s="226"/>
      <c r="D132" s="226"/>
      <c r="E132" s="2" t="s">
        <v>1057</v>
      </c>
      <c r="F132" s="8" t="s">
        <v>1058</v>
      </c>
      <c r="G132" s="227"/>
      <c r="H132" s="220"/>
      <c r="I132" s="220"/>
      <c r="J132" s="220"/>
      <c r="K132" s="9"/>
    </row>
    <row r="133" spans="2:11" ht="76.5" x14ac:dyDescent="0.25">
      <c r="B133" s="211"/>
      <c r="C133" s="226"/>
      <c r="D133" s="226"/>
      <c r="E133" s="2" t="s">
        <v>1042</v>
      </c>
      <c r="F133" s="8" t="s">
        <v>1043</v>
      </c>
      <c r="G133" s="227"/>
      <c r="H133" s="220"/>
      <c r="I133" s="220"/>
      <c r="J133" s="220"/>
      <c r="K133" s="9"/>
    </row>
    <row r="134" spans="2:11" ht="25.5" x14ac:dyDescent="0.25">
      <c r="B134" s="211"/>
      <c r="C134" s="226"/>
      <c r="D134" s="226"/>
      <c r="E134" s="2" t="s">
        <v>1025</v>
      </c>
      <c r="F134" s="8" t="s">
        <v>1026</v>
      </c>
      <c r="G134" s="227"/>
      <c r="H134" s="220"/>
      <c r="I134" s="220"/>
      <c r="J134" s="220"/>
      <c r="K134" s="9"/>
    </row>
    <row r="135" spans="2:11" x14ac:dyDescent="0.25">
      <c r="B135" s="211"/>
      <c r="C135" s="226"/>
      <c r="D135" s="226"/>
      <c r="E135" s="2" t="s">
        <v>1059</v>
      </c>
      <c r="F135" s="8" t="s">
        <v>1060</v>
      </c>
      <c r="G135" s="227"/>
      <c r="H135" s="220"/>
      <c r="I135" s="220"/>
      <c r="J135" s="220"/>
      <c r="K135" s="9"/>
    </row>
    <row r="136" spans="2:11" x14ac:dyDescent="0.25">
      <c r="B136" s="211"/>
      <c r="C136" s="226"/>
      <c r="D136" s="226"/>
      <c r="E136" s="2" t="s">
        <v>206</v>
      </c>
      <c r="F136" s="8" t="s">
        <v>1037</v>
      </c>
      <c r="G136" s="227"/>
      <c r="H136" s="220"/>
      <c r="I136" s="220"/>
      <c r="J136" s="220"/>
      <c r="K136" s="9"/>
    </row>
    <row r="137" spans="2:11" ht="89.25" x14ac:dyDescent="0.25">
      <c r="B137" s="211"/>
      <c r="C137" s="226"/>
      <c r="D137" s="226"/>
      <c r="E137" s="2" t="s">
        <v>150</v>
      </c>
      <c r="F137" s="8" t="s">
        <v>1038</v>
      </c>
      <c r="G137" s="227"/>
      <c r="H137" s="220"/>
      <c r="I137" s="220"/>
      <c r="J137" s="220"/>
      <c r="K137" s="9"/>
    </row>
    <row r="138" spans="2:11" ht="51" x14ac:dyDescent="0.25">
      <c r="B138" s="211"/>
      <c r="C138" s="226"/>
      <c r="D138" s="226"/>
      <c r="E138" s="2" t="s">
        <v>1061</v>
      </c>
      <c r="F138" s="8" t="s">
        <v>1062</v>
      </c>
      <c r="G138" s="227"/>
      <c r="H138" s="220"/>
      <c r="I138" s="220"/>
      <c r="J138" s="220"/>
      <c r="K138" s="9"/>
    </row>
    <row r="139" spans="2:11" ht="51" x14ac:dyDescent="0.25">
      <c r="B139" s="212"/>
      <c r="C139" s="223"/>
      <c r="D139" s="223"/>
      <c r="E139" s="2" t="s">
        <v>83</v>
      </c>
      <c r="F139" s="8" t="s">
        <v>1040</v>
      </c>
      <c r="G139" s="225"/>
      <c r="H139" s="221"/>
      <c r="I139" s="221"/>
      <c r="J139" s="221"/>
      <c r="K139" s="9"/>
    </row>
    <row r="140" spans="2:11" ht="38.25" x14ac:dyDescent="0.25">
      <c r="B140" s="27">
        <v>44</v>
      </c>
      <c r="C140" s="2" t="s">
        <v>1068</v>
      </c>
      <c r="D140" s="2" t="s">
        <v>1069</v>
      </c>
      <c r="E140" s="2" t="s">
        <v>1025</v>
      </c>
      <c r="F140" s="8" t="s">
        <v>1026</v>
      </c>
      <c r="G140" s="8">
        <v>1</v>
      </c>
      <c r="H140" s="31">
        <v>0</v>
      </c>
      <c r="I140" s="31">
        <v>1</v>
      </c>
      <c r="J140" s="31">
        <v>1</v>
      </c>
      <c r="K140" s="9"/>
    </row>
    <row r="141" spans="2:11" ht="25.5" x14ac:dyDescent="0.25">
      <c r="B141" s="27">
        <v>45</v>
      </c>
      <c r="C141" s="2" t="s">
        <v>1068</v>
      </c>
      <c r="D141" s="2" t="s">
        <v>1070</v>
      </c>
      <c r="E141" s="2" t="s">
        <v>1025</v>
      </c>
      <c r="F141" s="8" t="s">
        <v>1026</v>
      </c>
      <c r="G141" s="8">
        <v>1</v>
      </c>
      <c r="H141" s="31">
        <v>1</v>
      </c>
      <c r="I141" s="31">
        <v>0</v>
      </c>
      <c r="J141" s="31">
        <v>0</v>
      </c>
      <c r="K141" s="9"/>
    </row>
    <row r="142" spans="2:11" ht="38.25" x14ac:dyDescent="0.25">
      <c r="B142" s="27">
        <v>46</v>
      </c>
      <c r="C142" s="2" t="s">
        <v>102</v>
      </c>
      <c r="D142" s="2" t="s">
        <v>1071</v>
      </c>
      <c r="E142" s="2" t="s">
        <v>1018</v>
      </c>
      <c r="F142" s="8" t="s">
        <v>233</v>
      </c>
      <c r="G142" s="8">
        <v>1</v>
      </c>
      <c r="H142" s="31">
        <v>1</v>
      </c>
      <c r="I142" s="31">
        <v>0</v>
      </c>
      <c r="J142" s="31">
        <v>0</v>
      </c>
      <c r="K142" s="9"/>
    </row>
    <row r="143" spans="2:11" x14ac:dyDescent="0.25">
      <c r="B143" s="210">
        <v>47</v>
      </c>
      <c r="C143" s="213" t="s">
        <v>102</v>
      </c>
      <c r="D143" s="213" t="s">
        <v>50</v>
      </c>
      <c r="E143" s="93" t="s">
        <v>1031</v>
      </c>
      <c r="F143" s="170" t="s">
        <v>1032</v>
      </c>
      <c r="G143" s="216">
        <v>1</v>
      </c>
      <c r="H143" s="219">
        <v>1</v>
      </c>
      <c r="I143" s="219">
        <v>0</v>
      </c>
      <c r="J143" s="219">
        <v>0</v>
      </c>
      <c r="K143" s="207"/>
    </row>
    <row r="144" spans="2:11" x14ac:dyDescent="0.25">
      <c r="B144" s="211"/>
      <c r="C144" s="214"/>
      <c r="D144" s="214"/>
      <c r="E144" s="93" t="s">
        <v>1057</v>
      </c>
      <c r="F144" s="170" t="s">
        <v>1058</v>
      </c>
      <c r="G144" s="217"/>
      <c r="H144" s="220"/>
      <c r="I144" s="220"/>
      <c r="J144" s="220"/>
      <c r="K144" s="208"/>
    </row>
    <row r="145" spans="2:11" ht="76.5" x14ac:dyDescent="0.25">
      <c r="B145" s="211"/>
      <c r="C145" s="214"/>
      <c r="D145" s="214"/>
      <c r="E145" s="93" t="s">
        <v>1042</v>
      </c>
      <c r="F145" s="170" t="s">
        <v>1043</v>
      </c>
      <c r="G145" s="217"/>
      <c r="H145" s="220"/>
      <c r="I145" s="220"/>
      <c r="J145" s="220"/>
      <c r="K145" s="208"/>
    </row>
    <row r="146" spans="2:11" ht="25.5" x14ac:dyDescent="0.25">
      <c r="B146" s="211"/>
      <c r="C146" s="214"/>
      <c r="D146" s="214"/>
      <c r="E146" s="93" t="s">
        <v>1025</v>
      </c>
      <c r="F146" s="170" t="s">
        <v>1026</v>
      </c>
      <c r="G146" s="217"/>
      <c r="H146" s="220"/>
      <c r="I146" s="220"/>
      <c r="J146" s="220"/>
      <c r="K146" s="208"/>
    </row>
    <row r="147" spans="2:11" x14ac:dyDescent="0.25">
      <c r="B147" s="211"/>
      <c r="C147" s="214"/>
      <c r="D147" s="214"/>
      <c r="E147" s="93" t="s">
        <v>1059</v>
      </c>
      <c r="F147" s="170" t="s">
        <v>1060</v>
      </c>
      <c r="G147" s="217"/>
      <c r="H147" s="220"/>
      <c r="I147" s="220"/>
      <c r="J147" s="220"/>
      <c r="K147" s="208"/>
    </row>
    <row r="148" spans="2:11" x14ac:dyDescent="0.25">
      <c r="B148" s="211"/>
      <c r="C148" s="214"/>
      <c r="D148" s="214"/>
      <c r="E148" s="93" t="s">
        <v>206</v>
      </c>
      <c r="F148" s="170" t="s">
        <v>1037</v>
      </c>
      <c r="G148" s="217"/>
      <c r="H148" s="220"/>
      <c r="I148" s="220"/>
      <c r="J148" s="220"/>
      <c r="K148" s="208"/>
    </row>
    <row r="149" spans="2:11" ht="89.25" x14ac:dyDescent="0.25">
      <c r="B149" s="211"/>
      <c r="C149" s="214"/>
      <c r="D149" s="214"/>
      <c r="E149" s="93" t="s">
        <v>150</v>
      </c>
      <c r="F149" s="170" t="s">
        <v>1038</v>
      </c>
      <c r="G149" s="217"/>
      <c r="H149" s="220"/>
      <c r="I149" s="220"/>
      <c r="J149" s="220"/>
      <c r="K149" s="208"/>
    </row>
    <row r="150" spans="2:11" ht="51" x14ac:dyDescent="0.25">
      <c r="B150" s="211"/>
      <c r="C150" s="214"/>
      <c r="D150" s="214"/>
      <c r="E150" s="93" t="s">
        <v>1061</v>
      </c>
      <c r="F150" s="170" t="s">
        <v>1062</v>
      </c>
      <c r="G150" s="217"/>
      <c r="H150" s="220"/>
      <c r="I150" s="220"/>
      <c r="J150" s="220"/>
      <c r="K150" s="208"/>
    </row>
    <row r="151" spans="2:11" ht="51" x14ac:dyDescent="0.25">
      <c r="B151" s="212"/>
      <c r="C151" s="215"/>
      <c r="D151" s="215"/>
      <c r="E151" s="93" t="s">
        <v>83</v>
      </c>
      <c r="F151" s="170" t="s">
        <v>1040</v>
      </c>
      <c r="G151" s="218"/>
      <c r="H151" s="221"/>
      <c r="I151" s="221"/>
      <c r="J151" s="221"/>
      <c r="K151" s="209"/>
    </row>
    <row r="152" spans="2:11" x14ac:dyDescent="0.25">
      <c r="B152" s="210">
        <v>48</v>
      </c>
      <c r="C152" s="213" t="s">
        <v>102</v>
      </c>
      <c r="D152" s="213" t="s">
        <v>60</v>
      </c>
      <c r="E152" s="93" t="s">
        <v>1031</v>
      </c>
      <c r="F152" s="170" t="s">
        <v>1032</v>
      </c>
      <c r="G152" s="216">
        <v>1</v>
      </c>
      <c r="H152" s="219">
        <v>1</v>
      </c>
      <c r="I152" s="219">
        <v>0</v>
      </c>
      <c r="J152" s="219">
        <v>0</v>
      </c>
      <c r="K152" s="207"/>
    </row>
    <row r="153" spans="2:11" ht="25.5" x14ac:dyDescent="0.25">
      <c r="B153" s="211"/>
      <c r="C153" s="214"/>
      <c r="D153" s="214"/>
      <c r="E153" s="93" t="s">
        <v>1072</v>
      </c>
      <c r="F153" s="170" t="s">
        <v>1073</v>
      </c>
      <c r="G153" s="217"/>
      <c r="H153" s="220"/>
      <c r="I153" s="220"/>
      <c r="J153" s="220"/>
      <c r="K153" s="208"/>
    </row>
    <row r="154" spans="2:11" x14ac:dyDescent="0.25">
      <c r="B154" s="211"/>
      <c r="C154" s="214"/>
      <c r="D154" s="214"/>
      <c r="E154" s="93" t="s">
        <v>1074</v>
      </c>
      <c r="F154" s="170" t="s">
        <v>1075</v>
      </c>
      <c r="G154" s="217"/>
      <c r="H154" s="220"/>
      <c r="I154" s="220"/>
      <c r="J154" s="220"/>
      <c r="K154" s="208"/>
    </row>
    <row r="155" spans="2:11" x14ac:dyDescent="0.25">
      <c r="B155" s="211"/>
      <c r="C155" s="214"/>
      <c r="D155" s="214"/>
      <c r="E155" s="93" t="s">
        <v>1057</v>
      </c>
      <c r="F155" s="170" t="s">
        <v>1058</v>
      </c>
      <c r="G155" s="217"/>
      <c r="H155" s="220"/>
      <c r="I155" s="220"/>
      <c r="J155" s="220"/>
      <c r="K155" s="208"/>
    </row>
    <row r="156" spans="2:11" ht="63.75" x14ac:dyDescent="0.25">
      <c r="B156" s="211"/>
      <c r="C156" s="214"/>
      <c r="D156" s="214"/>
      <c r="E156" s="93" t="s">
        <v>1076</v>
      </c>
      <c r="F156" s="170" t="s">
        <v>1077</v>
      </c>
      <c r="G156" s="217"/>
      <c r="H156" s="220"/>
      <c r="I156" s="220"/>
      <c r="J156" s="220"/>
      <c r="K156" s="208"/>
    </row>
    <row r="157" spans="2:11" ht="25.5" x14ac:dyDescent="0.25">
      <c r="B157" s="211"/>
      <c r="C157" s="214"/>
      <c r="D157" s="214"/>
      <c r="E157" s="93" t="s">
        <v>1078</v>
      </c>
      <c r="F157" s="170" t="s">
        <v>1079</v>
      </c>
      <c r="G157" s="217"/>
      <c r="H157" s="220"/>
      <c r="I157" s="220"/>
      <c r="J157" s="220"/>
      <c r="K157" s="208"/>
    </row>
    <row r="158" spans="2:11" x14ac:dyDescent="0.25">
      <c r="B158" s="211"/>
      <c r="C158" s="214"/>
      <c r="D158" s="214"/>
      <c r="E158" s="93" t="s">
        <v>206</v>
      </c>
      <c r="F158" s="170" t="s">
        <v>1037</v>
      </c>
      <c r="G158" s="217"/>
      <c r="H158" s="220"/>
      <c r="I158" s="220"/>
      <c r="J158" s="220"/>
      <c r="K158" s="208"/>
    </row>
    <row r="159" spans="2:11" ht="89.25" x14ac:dyDescent="0.25">
      <c r="B159" s="211"/>
      <c r="C159" s="214"/>
      <c r="D159" s="214"/>
      <c r="E159" s="93" t="s">
        <v>150</v>
      </c>
      <c r="F159" s="170" t="s">
        <v>1038</v>
      </c>
      <c r="G159" s="217"/>
      <c r="H159" s="220"/>
      <c r="I159" s="220"/>
      <c r="J159" s="220"/>
      <c r="K159" s="208"/>
    </row>
    <row r="160" spans="2:11" ht="76.5" x14ac:dyDescent="0.25">
      <c r="B160" s="212"/>
      <c r="C160" s="215"/>
      <c r="D160" s="215"/>
      <c r="E160" s="93" t="s">
        <v>1080</v>
      </c>
      <c r="F160" s="170" t="s">
        <v>1081</v>
      </c>
      <c r="G160" s="218"/>
      <c r="H160" s="221"/>
      <c r="I160" s="221"/>
      <c r="J160" s="221"/>
      <c r="K160" s="209"/>
    </row>
    <row r="161" spans="2:11" x14ac:dyDescent="0.25">
      <c r="B161" s="210">
        <v>49</v>
      </c>
      <c r="C161" s="213" t="s">
        <v>102</v>
      </c>
      <c r="D161" s="213" t="s">
        <v>82</v>
      </c>
      <c r="E161" s="93" t="s">
        <v>206</v>
      </c>
      <c r="F161" s="170" t="s">
        <v>1037</v>
      </c>
      <c r="G161" s="216">
        <v>1</v>
      </c>
      <c r="H161" s="219">
        <v>1</v>
      </c>
      <c r="I161" s="219">
        <v>0</v>
      </c>
      <c r="J161" s="219">
        <v>0</v>
      </c>
      <c r="K161" s="207"/>
    </row>
    <row r="162" spans="2:11" ht="51" x14ac:dyDescent="0.25">
      <c r="B162" s="212"/>
      <c r="C162" s="215"/>
      <c r="D162" s="215"/>
      <c r="E162" s="93" t="s">
        <v>83</v>
      </c>
      <c r="F162" s="170" t="s">
        <v>1040</v>
      </c>
      <c r="G162" s="218"/>
      <c r="H162" s="221"/>
      <c r="I162" s="221"/>
      <c r="J162" s="221"/>
      <c r="K162" s="209"/>
    </row>
    <row r="163" spans="2:11" ht="51" customHeight="1" x14ac:dyDescent="0.25">
      <c r="B163" s="210">
        <v>50</v>
      </c>
      <c r="C163" s="222" t="s">
        <v>102</v>
      </c>
      <c r="D163" s="222" t="s">
        <v>1082</v>
      </c>
      <c r="E163" s="2" t="s">
        <v>1033</v>
      </c>
      <c r="F163" s="8" t="s">
        <v>1034</v>
      </c>
      <c r="G163" s="224">
        <v>1</v>
      </c>
      <c r="H163" s="219">
        <v>1</v>
      </c>
      <c r="I163" s="219">
        <v>0</v>
      </c>
      <c r="J163" s="219">
        <v>0</v>
      </c>
      <c r="K163" s="207"/>
    </row>
    <row r="164" spans="2:11" x14ac:dyDescent="0.25">
      <c r="B164" s="211"/>
      <c r="C164" s="226"/>
      <c r="D164" s="226"/>
      <c r="E164" s="2" t="s">
        <v>1083</v>
      </c>
      <c r="F164" s="8" t="s">
        <v>1084</v>
      </c>
      <c r="G164" s="227"/>
      <c r="H164" s="220"/>
      <c r="I164" s="220"/>
      <c r="J164" s="220"/>
      <c r="K164" s="208"/>
    </row>
    <row r="165" spans="2:11" ht="51" x14ac:dyDescent="0.25">
      <c r="B165" s="212"/>
      <c r="C165" s="223"/>
      <c r="D165" s="223"/>
      <c r="E165" s="2" t="s">
        <v>83</v>
      </c>
      <c r="F165" s="8" t="s">
        <v>1040</v>
      </c>
      <c r="G165" s="225"/>
      <c r="H165" s="221"/>
      <c r="I165" s="221"/>
      <c r="J165" s="221"/>
      <c r="K165" s="209"/>
    </row>
    <row r="166" spans="2:11" ht="25.5" x14ac:dyDescent="0.25">
      <c r="B166" s="210">
        <v>51</v>
      </c>
      <c r="C166" s="222" t="s">
        <v>582</v>
      </c>
      <c r="D166" s="222" t="s">
        <v>583</v>
      </c>
      <c r="E166" s="2" t="s">
        <v>1025</v>
      </c>
      <c r="F166" s="8" t="s">
        <v>1026</v>
      </c>
      <c r="G166" s="224">
        <v>1</v>
      </c>
      <c r="H166" s="219">
        <v>1</v>
      </c>
      <c r="I166" s="219">
        <v>0</v>
      </c>
      <c r="J166" s="219">
        <v>0</v>
      </c>
      <c r="K166" s="207"/>
    </row>
    <row r="167" spans="2:11" ht="38.25" x14ac:dyDescent="0.25">
      <c r="B167" s="212"/>
      <c r="C167" s="223"/>
      <c r="D167" s="223"/>
      <c r="E167" s="2" t="s">
        <v>1046</v>
      </c>
      <c r="F167" s="8" t="s">
        <v>1047</v>
      </c>
      <c r="G167" s="225"/>
      <c r="H167" s="221"/>
      <c r="I167" s="221"/>
      <c r="J167" s="221"/>
      <c r="K167" s="209"/>
    </row>
    <row r="168" spans="2:11" ht="25.5" x14ac:dyDescent="0.25">
      <c r="B168" s="210">
        <v>52</v>
      </c>
      <c r="C168" s="222" t="s">
        <v>105</v>
      </c>
      <c r="D168" s="222" t="s">
        <v>1085</v>
      </c>
      <c r="E168" s="2" t="s">
        <v>1025</v>
      </c>
      <c r="F168" s="8" t="s">
        <v>1026</v>
      </c>
      <c r="G168" s="224">
        <v>1</v>
      </c>
      <c r="H168" s="219">
        <v>1</v>
      </c>
      <c r="I168" s="219">
        <v>0</v>
      </c>
      <c r="J168" s="219">
        <v>0</v>
      </c>
      <c r="K168" s="207"/>
    </row>
    <row r="169" spans="2:11" ht="51" x14ac:dyDescent="0.25">
      <c r="B169" s="211"/>
      <c r="C169" s="226"/>
      <c r="D169" s="226"/>
      <c r="E169" s="2" t="s">
        <v>1061</v>
      </c>
      <c r="F169" s="8" t="s">
        <v>1062</v>
      </c>
      <c r="G169" s="227"/>
      <c r="H169" s="220"/>
      <c r="I169" s="220"/>
      <c r="J169" s="220"/>
      <c r="K169" s="208"/>
    </row>
    <row r="170" spans="2:11" ht="38.25" x14ac:dyDescent="0.25">
      <c r="B170" s="212"/>
      <c r="C170" s="223"/>
      <c r="D170" s="223"/>
      <c r="E170" s="2" t="s">
        <v>1086</v>
      </c>
      <c r="F170" s="8" t="s">
        <v>1087</v>
      </c>
      <c r="G170" s="225"/>
      <c r="H170" s="221"/>
      <c r="I170" s="221"/>
      <c r="J170" s="221"/>
      <c r="K170" s="209"/>
    </row>
    <row r="171" spans="2:11" ht="25.5" x14ac:dyDescent="0.25">
      <c r="B171" s="210">
        <v>53</v>
      </c>
      <c r="C171" s="222" t="s">
        <v>105</v>
      </c>
      <c r="D171" s="222" t="s">
        <v>59</v>
      </c>
      <c r="E171" s="2" t="s">
        <v>1025</v>
      </c>
      <c r="F171" s="8" t="s">
        <v>1026</v>
      </c>
      <c r="G171" s="224">
        <v>1</v>
      </c>
      <c r="H171" s="219">
        <v>1</v>
      </c>
      <c r="I171" s="219">
        <v>0</v>
      </c>
      <c r="J171" s="219">
        <v>0</v>
      </c>
      <c r="K171" s="207"/>
    </row>
    <row r="172" spans="2:11" ht="51" x14ac:dyDescent="0.25">
      <c r="B172" s="211"/>
      <c r="C172" s="226"/>
      <c r="D172" s="226"/>
      <c r="E172" s="2" t="s">
        <v>1061</v>
      </c>
      <c r="F172" s="8" t="s">
        <v>1062</v>
      </c>
      <c r="G172" s="227"/>
      <c r="H172" s="220"/>
      <c r="I172" s="220"/>
      <c r="J172" s="220"/>
      <c r="K172" s="208"/>
    </row>
    <row r="173" spans="2:11" ht="38.25" x14ac:dyDescent="0.25">
      <c r="B173" s="211"/>
      <c r="C173" s="226"/>
      <c r="D173" s="226"/>
      <c r="E173" s="2" t="s">
        <v>1086</v>
      </c>
      <c r="F173" s="8" t="s">
        <v>1087</v>
      </c>
      <c r="G173" s="227"/>
      <c r="H173" s="220"/>
      <c r="I173" s="220"/>
      <c r="J173" s="220"/>
      <c r="K173" s="208"/>
    </row>
    <row r="174" spans="2:11" ht="51" x14ac:dyDescent="0.25">
      <c r="B174" s="212"/>
      <c r="C174" s="223"/>
      <c r="D174" s="223"/>
      <c r="E174" s="2" t="s">
        <v>83</v>
      </c>
      <c r="F174" s="8" t="s">
        <v>1040</v>
      </c>
      <c r="G174" s="225"/>
      <c r="H174" s="221"/>
      <c r="I174" s="221"/>
      <c r="J174" s="221"/>
      <c r="K174" s="209"/>
    </row>
    <row r="175" spans="2:11" ht="38.25" customHeight="1" x14ac:dyDescent="0.25">
      <c r="B175" s="210">
        <v>54</v>
      </c>
      <c r="C175" s="222" t="s">
        <v>105</v>
      </c>
      <c r="D175" s="222" t="s">
        <v>79</v>
      </c>
      <c r="E175" s="2" t="s">
        <v>1025</v>
      </c>
      <c r="F175" s="8" t="s">
        <v>1026</v>
      </c>
      <c r="G175" s="224">
        <v>3</v>
      </c>
      <c r="H175" s="219">
        <v>3</v>
      </c>
      <c r="I175" s="219">
        <v>0</v>
      </c>
      <c r="J175" s="219">
        <v>0</v>
      </c>
      <c r="K175" s="207"/>
    </row>
    <row r="176" spans="2:11" ht="51" x14ac:dyDescent="0.25">
      <c r="B176" s="211"/>
      <c r="C176" s="226"/>
      <c r="D176" s="226"/>
      <c r="E176" s="2" t="s">
        <v>1061</v>
      </c>
      <c r="F176" s="8" t="s">
        <v>1062</v>
      </c>
      <c r="G176" s="227"/>
      <c r="H176" s="220"/>
      <c r="I176" s="220"/>
      <c r="J176" s="220"/>
      <c r="K176" s="208"/>
    </row>
    <row r="177" spans="2:11" ht="38.25" x14ac:dyDescent="0.25">
      <c r="B177" s="211"/>
      <c r="C177" s="226"/>
      <c r="D177" s="226"/>
      <c r="E177" s="2" t="s">
        <v>1086</v>
      </c>
      <c r="F177" s="8" t="s">
        <v>1087</v>
      </c>
      <c r="G177" s="227"/>
      <c r="H177" s="220"/>
      <c r="I177" s="220"/>
      <c r="J177" s="220"/>
      <c r="K177" s="208"/>
    </row>
    <row r="178" spans="2:11" ht="51" x14ac:dyDescent="0.25">
      <c r="B178" s="212"/>
      <c r="C178" s="223"/>
      <c r="D178" s="223"/>
      <c r="E178" s="2" t="s">
        <v>83</v>
      </c>
      <c r="F178" s="8" t="s">
        <v>1040</v>
      </c>
      <c r="G178" s="225"/>
      <c r="H178" s="221"/>
      <c r="I178" s="221"/>
      <c r="J178" s="221"/>
      <c r="K178" s="209"/>
    </row>
    <row r="179" spans="2:11" ht="51" x14ac:dyDescent="0.25">
      <c r="B179" s="27">
        <v>55</v>
      </c>
      <c r="C179" s="2" t="s">
        <v>105</v>
      </c>
      <c r="D179" s="2" t="s">
        <v>1088</v>
      </c>
      <c r="E179" s="2" t="s">
        <v>1061</v>
      </c>
      <c r="F179" s="8" t="s">
        <v>1062</v>
      </c>
      <c r="G179" s="8">
        <v>1</v>
      </c>
      <c r="H179" s="31">
        <v>1</v>
      </c>
      <c r="I179" s="31">
        <v>0</v>
      </c>
      <c r="J179" s="31">
        <v>0</v>
      </c>
      <c r="K179" s="9"/>
    </row>
    <row r="180" spans="2:11" x14ac:dyDescent="0.25">
      <c r="B180" s="27">
        <v>56</v>
      </c>
      <c r="C180" s="2" t="s">
        <v>104</v>
      </c>
      <c r="D180" s="2" t="s">
        <v>87</v>
      </c>
      <c r="E180" s="2" t="s">
        <v>1141</v>
      </c>
      <c r="F180" s="8" t="s">
        <v>1089</v>
      </c>
      <c r="G180" s="8">
        <v>2</v>
      </c>
      <c r="H180" s="31">
        <v>0</v>
      </c>
      <c r="I180" s="31">
        <v>2</v>
      </c>
      <c r="J180" s="31">
        <v>0</v>
      </c>
      <c r="K180" s="9"/>
    </row>
    <row r="181" spans="2:11" ht="25.5" x14ac:dyDescent="0.25">
      <c r="B181" s="27">
        <v>57</v>
      </c>
      <c r="C181" s="2" t="s">
        <v>258</v>
      </c>
      <c r="D181" s="2" t="s">
        <v>259</v>
      </c>
      <c r="E181" s="2" t="s">
        <v>1025</v>
      </c>
      <c r="F181" s="8" t="s">
        <v>1026</v>
      </c>
      <c r="G181" s="8">
        <v>1</v>
      </c>
      <c r="H181" s="31">
        <v>0</v>
      </c>
      <c r="I181" s="31">
        <v>1</v>
      </c>
      <c r="J181" s="31">
        <v>0</v>
      </c>
      <c r="K181" s="9"/>
    </row>
    <row r="182" spans="2:11" ht="25.5" x14ac:dyDescent="0.25">
      <c r="B182" s="27">
        <v>58</v>
      </c>
      <c r="C182" s="2" t="s">
        <v>258</v>
      </c>
      <c r="D182" s="2" t="s">
        <v>1090</v>
      </c>
      <c r="E182" s="2" t="s">
        <v>1025</v>
      </c>
      <c r="F182" s="8" t="s">
        <v>1026</v>
      </c>
      <c r="G182" s="8">
        <v>1</v>
      </c>
      <c r="H182" s="31">
        <v>0</v>
      </c>
      <c r="I182" s="31">
        <v>1</v>
      </c>
      <c r="J182" s="31">
        <v>1</v>
      </c>
      <c r="K182" s="9"/>
    </row>
    <row r="183" spans="2:11" ht="38.25" x14ac:dyDescent="0.25">
      <c r="B183" s="27">
        <v>59</v>
      </c>
      <c r="C183" s="2" t="s">
        <v>258</v>
      </c>
      <c r="D183" s="2" t="s">
        <v>403</v>
      </c>
      <c r="E183" s="2" t="s">
        <v>1025</v>
      </c>
      <c r="F183" s="8" t="s">
        <v>1026</v>
      </c>
      <c r="G183" s="8">
        <v>1</v>
      </c>
      <c r="H183" s="31">
        <v>0</v>
      </c>
      <c r="I183" s="31">
        <v>1</v>
      </c>
      <c r="J183" s="31">
        <v>0</v>
      </c>
      <c r="K183" s="9"/>
    </row>
    <row r="184" spans="2:11" ht="25.5" x14ac:dyDescent="0.25">
      <c r="B184" s="27">
        <v>60</v>
      </c>
      <c r="C184" s="2" t="s">
        <v>258</v>
      </c>
      <c r="D184" s="2" t="s">
        <v>1091</v>
      </c>
      <c r="E184" s="2" t="s">
        <v>1025</v>
      </c>
      <c r="F184" s="8" t="s">
        <v>1026</v>
      </c>
      <c r="G184" s="8">
        <v>1</v>
      </c>
      <c r="H184" s="31">
        <v>1</v>
      </c>
      <c r="I184" s="31">
        <v>0</v>
      </c>
      <c r="J184" s="31">
        <v>0</v>
      </c>
      <c r="K184" s="9"/>
    </row>
    <row r="185" spans="2:11" ht="25.5" x14ac:dyDescent="0.25">
      <c r="B185" s="27">
        <v>61</v>
      </c>
      <c r="C185" s="2" t="s">
        <v>258</v>
      </c>
      <c r="D185" s="2" t="s">
        <v>406</v>
      </c>
      <c r="E185" s="2" t="s">
        <v>1018</v>
      </c>
      <c r="F185" s="8" t="s">
        <v>233</v>
      </c>
      <c r="G185" s="8">
        <v>1</v>
      </c>
      <c r="H185" s="31">
        <v>0</v>
      </c>
      <c r="I185" s="31">
        <v>1</v>
      </c>
      <c r="J185" s="31">
        <v>0</v>
      </c>
      <c r="K185" s="9"/>
    </row>
    <row r="186" spans="2:11" ht="25.5" x14ac:dyDescent="0.25">
      <c r="B186" s="27">
        <v>62</v>
      </c>
      <c r="C186" s="2" t="s">
        <v>1092</v>
      </c>
      <c r="D186" s="2" t="s">
        <v>1093</v>
      </c>
      <c r="E186" s="2" t="s">
        <v>1025</v>
      </c>
      <c r="F186" s="8" t="s">
        <v>1026</v>
      </c>
      <c r="G186" s="8">
        <v>1</v>
      </c>
      <c r="H186" s="31">
        <v>0</v>
      </c>
      <c r="I186" s="31">
        <v>1</v>
      </c>
      <c r="J186" s="31">
        <v>1</v>
      </c>
      <c r="K186" s="9"/>
    </row>
    <row r="187" spans="2:11" ht="25.5" x14ac:dyDescent="0.25">
      <c r="B187" s="210">
        <v>63</v>
      </c>
      <c r="C187" s="222" t="s">
        <v>886</v>
      </c>
      <c r="D187" s="222" t="s">
        <v>887</v>
      </c>
      <c r="E187" s="2" t="s">
        <v>1025</v>
      </c>
      <c r="F187" s="8" t="s">
        <v>1026</v>
      </c>
      <c r="G187" s="224">
        <v>1</v>
      </c>
      <c r="H187" s="219">
        <v>0</v>
      </c>
      <c r="I187" s="219">
        <v>1</v>
      </c>
      <c r="J187" s="219">
        <v>1</v>
      </c>
      <c r="K187" s="207"/>
    </row>
    <row r="188" spans="2:11" ht="38.25" x14ac:dyDescent="0.25">
      <c r="B188" s="212"/>
      <c r="C188" s="223"/>
      <c r="D188" s="223"/>
      <c r="E188" s="2" t="s">
        <v>1046</v>
      </c>
      <c r="F188" s="8" t="s">
        <v>1047</v>
      </c>
      <c r="G188" s="225"/>
      <c r="H188" s="221"/>
      <c r="I188" s="221"/>
      <c r="J188" s="221"/>
      <c r="K188" s="209"/>
    </row>
    <row r="189" spans="2:11" ht="25.5" x14ac:dyDescent="0.25">
      <c r="B189" s="210">
        <v>64</v>
      </c>
      <c r="C189" s="222" t="s">
        <v>260</v>
      </c>
      <c r="D189" s="222" t="s">
        <v>1094</v>
      </c>
      <c r="E189" s="2" t="s">
        <v>1025</v>
      </c>
      <c r="F189" s="8" t="s">
        <v>1026</v>
      </c>
      <c r="G189" s="224">
        <v>1</v>
      </c>
      <c r="H189" s="219">
        <v>1</v>
      </c>
      <c r="I189" s="219">
        <v>0</v>
      </c>
      <c r="J189" s="219">
        <v>0</v>
      </c>
      <c r="K189" s="207"/>
    </row>
    <row r="190" spans="2:11" ht="38.25" x14ac:dyDescent="0.25">
      <c r="B190" s="212"/>
      <c r="C190" s="223"/>
      <c r="D190" s="223"/>
      <c r="E190" s="2" t="s">
        <v>1046</v>
      </c>
      <c r="F190" s="8" t="s">
        <v>1047</v>
      </c>
      <c r="G190" s="225"/>
      <c r="H190" s="221"/>
      <c r="I190" s="221"/>
      <c r="J190" s="221"/>
      <c r="K190" s="209"/>
    </row>
    <row r="191" spans="2:11" ht="38.25" customHeight="1" x14ac:dyDescent="0.25">
      <c r="B191" s="210">
        <v>65</v>
      </c>
      <c r="C191" s="222" t="s">
        <v>106</v>
      </c>
      <c r="D191" s="222" t="s">
        <v>107</v>
      </c>
      <c r="E191" s="2" t="s">
        <v>1033</v>
      </c>
      <c r="F191" s="8" t="s">
        <v>1095</v>
      </c>
      <c r="G191" s="224">
        <v>2</v>
      </c>
      <c r="H191" s="219">
        <v>0</v>
      </c>
      <c r="I191" s="219">
        <v>2</v>
      </c>
      <c r="J191" s="219">
        <v>2</v>
      </c>
      <c r="K191" s="207"/>
    </row>
    <row r="192" spans="2:11" ht="25.5" x14ac:dyDescent="0.25">
      <c r="B192" s="212"/>
      <c r="C192" s="223"/>
      <c r="D192" s="223"/>
      <c r="E192" s="2" t="s">
        <v>1025</v>
      </c>
      <c r="F192" s="8" t="s">
        <v>1026</v>
      </c>
      <c r="G192" s="225"/>
      <c r="H192" s="221"/>
      <c r="I192" s="221"/>
      <c r="J192" s="221"/>
      <c r="K192" s="209"/>
    </row>
    <row r="193" spans="2:11" ht="89.25" x14ac:dyDescent="0.25">
      <c r="B193" s="27">
        <v>66</v>
      </c>
      <c r="C193" s="2" t="s">
        <v>106</v>
      </c>
      <c r="D193" s="2" t="s">
        <v>1096</v>
      </c>
      <c r="E193" s="2" t="s">
        <v>150</v>
      </c>
      <c r="F193" s="8" t="s">
        <v>1038</v>
      </c>
      <c r="G193" s="8">
        <v>1</v>
      </c>
      <c r="H193" s="31">
        <v>0</v>
      </c>
      <c r="I193" s="31">
        <v>1</v>
      </c>
      <c r="J193" s="31">
        <v>1</v>
      </c>
      <c r="K193" s="9"/>
    </row>
    <row r="194" spans="2:11" ht="38.25" x14ac:dyDescent="0.25">
      <c r="B194" s="27">
        <v>67</v>
      </c>
      <c r="C194" s="2" t="s">
        <v>106</v>
      </c>
      <c r="D194" s="2" t="s">
        <v>412</v>
      </c>
      <c r="E194" s="2" t="s">
        <v>1033</v>
      </c>
      <c r="F194" s="8" t="s">
        <v>1095</v>
      </c>
      <c r="G194" s="8">
        <v>1</v>
      </c>
      <c r="H194" s="31">
        <v>0</v>
      </c>
      <c r="I194" s="31">
        <v>1</v>
      </c>
      <c r="J194" s="31">
        <v>1</v>
      </c>
      <c r="K194" s="9"/>
    </row>
    <row r="195" spans="2:11" ht="89.25" x14ac:dyDescent="0.25">
      <c r="B195" s="27">
        <v>68</v>
      </c>
      <c r="C195" s="2" t="s">
        <v>106</v>
      </c>
      <c r="D195" s="2" t="s">
        <v>1097</v>
      </c>
      <c r="E195" s="2" t="s">
        <v>150</v>
      </c>
      <c r="F195" s="8" t="s">
        <v>1038</v>
      </c>
      <c r="G195" s="8">
        <v>1</v>
      </c>
      <c r="H195" s="31">
        <v>1</v>
      </c>
      <c r="I195" s="31">
        <v>0</v>
      </c>
      <c r="J195" s="31">
        <v>0</v>
      </c>
      <c r="K195" s="9"/>
    </row>
    <row r="196" spans="2:11" ht="89.25" x14ac:dyDescent="0.25">
      <c r="B196" s="27">
        <v>69</v>
      </c>
      <c r="C196" s="2" t="s">
        <v>106</v>
      </c>
      <c r="D196" s="2" t="s">
        <v>1098</v>
      </c>
      <c r="E196" s="2" t="s">
        <v>150</v>
      </c>
      <c r="F196" s="8" t="s">
        <v>1038</v>
      </c>
      <c r="G196" s="8">
        <v>1</v>
      </c>
      <c r="H196" s="31">
        <v>0</v>
      </c>
      <c r="I196" s="31">
        <v>1</v>
      </c>
      <c r="J196" s="31">
        <v>1</v>
      </c>
      <c r="K196" s="9"/>
    </row>
    <row r="197" spans="2:11" ht="25.5" x14ac:dyDescent="0.25">
      <c r="B197" s="27">
        <v>70</v>
      </c>
      <c r="C197" s="2" t="s">
        <v>1022</v>
      </c>
      <c r="D197" s="2" t="s">
        <v>1099</v>
      </c>
      <c r="E197" s="2" t="s">
        <v>1018</v>
      </c>
      <c r="F197" s="8" t="s">
        <v>233</v>
      </c>
      <c r="G197" s="8">
        <v>1</v>
      </c>
      <c r="H197" s="31">
        <v>0</v>
      </c>
      <c r="I197" s="31">
        <v>1</v>
      </c>
      <c r="J197" s="31">
        <v>1</v>
      </c>
      <c r="K197" s="9"/>
    </row>
    <row r="198" spans="2:11" ht="25.5" x14ac:dyDescent="0.25">
      <c r="B198" s="210">
        <v>71</v>
      </c>
      <c r="C198" s="222" t="s">
        <v>112</v>
      </c>
      <c r="D198" s="222" t="s">
        <v>1100</v>
      </c>
      <c r="E198" s="2" t="s">
        <v>1018</v>
      </c>
      <c r="F198" s="8" t="s">
        <v>233</v>
      </c>
      <c r="G198" s="224">
        <v>1</v>
      </c>
      <c r="H198" s="219">
        <v>0</v>
      </c>
      <c r="I198" s="219">
        <v>1</v>
      </c>
      <c r="J198" s="219">
        <v>1</v>
      </c>
      <c r="K198" s="207"/>
    </row>
    <row r="199" spans="2:11" ht="51" x14ac:dyDescent="0.25">
      <c r="B199" s="212"/>
      <c r="C199" s="223"/>
      <c r="D199" s="223"/>
      <c r="E199" s="2" t="s">
        <v>1061</v>
      </c>
      <c r="F199" s="8" t="s">
        <v>1062</v>
      </c>
      <c r="G199" s="225"/>
      <c r="H199" s="221"/>
      <c r="I199" s="221"/>
      <c r="J199" s="221"/>
      <c r="K199" s="209"/>
    </row>
    <row r="200" spans="2:11" ht="25.5" x14ac:dyDescent="0.25">
      <c r="B200" s="210">
        <v>72</v>
      </c>
      <c r="C200" s="222" t="s">
        <v>112</v>
      </c>
      <c r="D200" s="222" t="s">
        <v>113</v>
      </c>
      <c r="E200" s="2" t="s">
        <v>1018</v>
      </c>
      <c r="F200" s="8" t="s">
        <v>233</v>
      </c>
      <c r="G200" s="224">
        <v>2</v>
      </c>
      <c r="H200" s="219">
        <v>0</v>
      </c>
      <c r="I200" s="219">
        <v>2</v>
      </c>
      <c r="J200" s="219">
        <v>2</v>
      </c>
      <c r="K200" s="207"/>
    </row>
    <row r="201" spans="2:11" ht="51" x14ac:dyDescent="0.25">
      <c r="B201" s="212"/>
      <c r="C201" s="223"/>
      <c r="D201" s="223"/>
      <c r="E201" s="2" t="s">
        <v>1061</v>
      </c>
      <c r="F201" s="8" t="s">
        <v>1062</v>
      </c>
      <c r="G201" s="225"/>
      <c r="H201" s="221"/>
      <c r="I201" s="221"/>
      <c r="J201" s="221"/>
      <c r="K201" s="209"/>
    </row>
    <row r="202" spans="2:11" ht="45" x14ac:dyDescent="0.25">
      <c r="B202" s="189" t="s">
        <v>19</v>
      </c>
      <c r="C202" s="190"/>
      <c r="D202" s="190"/>
      <c r="E202" s="190"/>
      <c r="F202" s="191"/>
      <c r="G202" s="32">
        <f>SUM(G22:G201)</f>
        <v>163</v>
      </c>
      <c r="H202" s="32">
        <f>SUM(H22:H201)</f>
        <v>124</v>
      </c>
      <c r="I202" s="32">
        <f>SUM(I22:I201)</f>
        <v>39</v>
      </c>
      <c r="J202" s="32">
        <f>SUM(J22:J201)</f>
        <v>26</v>
      </c>
      <c r="K202" s="35" t="s">
        <v>154</v>
      </c>
    </row>
  </sheetData>
  <autoFilter ref="B20:K202"/>
  <mergeCells count="269">
    <mergeCell ref="I200:I201"/>
    <mergeCell ref="J200:J201"/>
    <mergeCell ref="K200:K201"/>
    <mergeCell ref="B202:F202"/>
    <mergeCell ref="B200:B201"/>
    <mergeCell ref="C200:C201"/>
    <mergeCell ref="D200:D201"/>
    <mergeCell ref="G200:G201"/>
    <mergeCell ref="H200:H201"/>
    <mergeCell ref="I191:I192"/>
    <mergeCell ref="J191:J192"/>
    <mergeCell ref="K191:K192"/>
    <mergeCell ref="B198:B199"/>
    <mergeCell ref="C198:C199"/>
    <mergeCell ref="D198:D199"/>
    <mergeCell ref="G198:G199"/>
    <mergeCell ref="H198:H199"/>
    <mergeCell ref="I198:I199"/>
    <mergeCell ref="J198:J199"/>
    <mergeCell ref="K198:K199"/>
    <mergeCell ref="B191:B192"/>
    <mergeCell ref="C191:C192"/>
    <mergeCell ref="D191:D192"/>
    <mergeCell ref="G191:G192"/>
    <mergeCell ref="H191:H192"/>
    <mergeCell ref="I187:I188"/>
    <mergeCell ref="J187:J188"/>
    <mergeCell ref="K187:K188"/>
    <mergeCell ref="B189:B190"/>
    <mergeCell ref="C189:C190"/>
    <mergeCell ref="D189:D190"/>
    <mergeCell ref="G189:G190"/>
    <mergeCell ref="H189:H190"/>
    <mergeCell ref="I189:I190"/>
    <mergeCell ref="J189:J190"/>
    <mergeCell ref="K189:K190"/>
    <mergeCell ref="B187:B188"/>
    <mergeCell ref="C187:C188"/>
    <mergeCell ref="D187:D188"/>
    <mergeCell ref="G187:G188"/>
    <mergeCell ref="H187:H188"/>
    <mergeCell ref="I171:I174"/>
    <mergeCell ref="J171:J174"/>
    <mergeCell ref="K171:K174"/>
    <mergeCell ref="B175:B178"/>
    <mergeCell ref="C175:C178"/>
    <mergeCell ref="D175:D178"/>
    <mergeCell ref="G175:G178"/>
    <mergeCell ref="H175:H178"/>
    <mergeCell ref="I175:I178"/>
    <mergeCell ref="J175:J178"/>
    <mergeCell ref="K175:K178"/>
    <mergeCell ref="B171:B174"/>
    <mergeCell ref="C171:C174"/>
    <mergeCell ref="D171:D174"/>
    <mergeCell ref="G171:G174"/>
    <mergeCell ref="H171:H174"/>
    <mergeCell ref="I166:I167"/>
    <mergeCell ref="J166:J167"/>
    <mergeCell ref="K166:K167"/>
    <mergeCell ref="B168:B170"/>
    <mergeCell ref="C168:C170"/>
    <mergeCell ref="D168:D170"/>
    <mergeCell ref="G168:G170"/>
    <mergeCell ref="H168:H170"/>
    <mergeCell ref="I168:I170"/>
    <mergeCell ref="J168:J170"/>
    <mergeCell ref="K168:K170"/>
    <mergeCell ref="B166:B167"/>
    <mergeCell ref="C166:C167"/>
    <mergeCell ref="D166:D167"/>
    <mergeCell ref="G166:G167"/>
    <mergeCell ref="H166:H167"/>
    <mergeCell ref="I161:I162"/>
    <mergeCell ref="J161:J162"/>
    <mergeCell ref="K161:K162"/>
    <mergeCell ref="B163:B165"/>
    <mergeCell ref="C163:C165"/>
    <mergeCell ref="D163:D165"/>
    <mergeCell ref="G163:G165"/>
    <mergeCell ref="H163:H165"/>
    <mergeCell ref="I163:I165"/>
    <mergeCell ref="J163:J165"/>
    <mergeCell ref="K163:K165"/>
    <mergeCell ref="B161:B162"/>
    <mergeCell ref="C161:C162"/>
    <mergeCell ref="D161:D162"/>
    <mergeCell ref="G161:G162"/>
    <mergeCell ref="H161:H162"/>
    <mergeCell ref="K143:K151"/>
    <mergeCell ref="B152:B160"/>
    <mergeCell ref="C152:C160"/>
    <mergeCell ref="D152:D160"/>
    <mergeCell ref="G152:G160"/>
    <mergeCell ref="H152:H160"/>
    <mergeCell ref="I152:I160"/>
    <mergeCell ref="J152:J160"/>
    <mergeCell ref="K152:K160"/>
    <mergeCell ref="I131:I139"/>
    <mergeCell ref="J131:J139"/>
    <mergeCell ref="B143:B151"/>
    <mergeCell ref="C143:C151"/>
    <mergeCell ref="D143:D151"/>
    <mergeCell ref="G143:G151"/>
    <mergeCell ref="H143:H151"/>
    <mergeCell ref="I143:I151"/>
    <mergeCell ref="J143:J151"/>
    <mergeCell ref="B131:B139"/>
    <mergeCell ref="C131:C139"/>
    <mergeCell ref="D131:D139"/>
    <mergeCell ref="G131:G139"/>
    <mergeCell ref="H131:H139"/>
    <mergeCell ref="I126:I127"/>
    <mergeCell ref="J126:J127"/>
    <mergeCell ref="K126:K127"/>
    <mergeCell ref="B128:B129"/>
    <mergeCell ref="C128:C129"/>
    <mergeCell ref="D128:D129"/>
    <mergeCell ref="G128:G129"/>
    <mergeCell ref="H128:H129"/>
    <mergeCell ref="I128:I129"/>
    <mergeCell ref="J128:J129"/>
    <mergeCell ref="K128:K129"/>
    <mergeCell ref="B126:B127"/>
    <mergeCell ref="C126:C127"/>
    <mergeCell ref="D126:D127"/>
    <mergeCell ref="G126:G127"/>
    <mergeCell ref="H126:H127"/>
    <mergeCell ref="I110:I111"/>
    <mergeCell ref="J110:J111"/>
    <mergeCell ref="K110:K111"/>
    <mergeCell ref="B115:B123"/>
    <mergeCell ref="C115:C123"/>
    <mergeCell ref="D115:D123"/>
    <mergeCell ref="G115:G123"/>
    <mergeCell ref="H115:H123"/>
    <mergeCell ref="I115:I123"/>
    <mergeCell ref="J115:J123"/>
    <mergeCell ref="K115:K123"/>
    <mergeCell ref="B110:B111"/>
    <mergeCell ref="C110:C111"/>
    <mergeCell ref="D110:D111"/>
    <mergeCell ref="G110:G111"/>
    <mergeCell ref="H110:H111"/>
    <mergeCell ref="I102:I104"/>
    <mergeCell ref="J102:J104"/>
    <mergeCell ref="K102:K104"/>
    <mergeCell ref="B105:B109"/>
    <mergeCell ref="C105:C109"/>
    <mergeCell ref="D105:D109"/>
    <mergeCell ref="G105:G109"/>
    <mergeCell ref="H105:H109"/>
    <mergeCell ref="I105:I109"/>
    <mergeCell ref="J105:J109"/>
    <mergeCell ref="K105:K109"/>
    <mergeCell ref="B102:B104"/>
    <mergeCell ref="C102:C104"/>
    <mergeCell ref="D102:D104"/>
    <mergeCell ref="G102:G104"/>
    <mergeCell ref="H102:H104"/>
    <mergeCell ref="I90:I94"/>
    <mergeCell ref="J90:J94"/>
    <mergeCell ref="K90:K94"/>
    <mergeCell ref="B95:B101"/>
    <mergeCell ref="C95:C101"/>
    <mergeCell ref="D95:D101"/>
    <mergeCell ref="G95:G101"/>
    <mergeCell ref="H95:H101"/>
    <mergeCell ref="I95:I101"/>
    <mergeCell ref="J95:J101"/>
    <mergeCell ref="K95:K101"/>
    <mergeCell ref="B90:B94"/>
    <mergeCell ref="C90:C94"/>
    <mergeCell ref="D90:D94"/>
    <mergeCell ref="G90:G94"/>
    <mergeCell ref="H90:H94"/>
    <mergeCell ref="I82:I83"/>
    <mergeCell ref="J82:J83"/>
    <mergeCell ref="K82:K83"/>
    <mergeCell ref="B85:B89"/>
    <mergeCell ref="C85:C89"/>
    <mergeCell ref="D85:D89"/>
    <mergeCell ref="G85:G89"/>
    <mergeCell ref="H85:H89"/>
    <mergeCell ref="I85:I89"/>
    <mergeCell ref="J85:J89"/>
    <mergeCell ref="K85:K89"/>
    <mergeCell ref="B82:B83"/>
    <mergeCell ref="C82:C83"/>
    <mergeCell ref="D82:D83"/>
    <mergeCell ref="G82:G83"/>
    <mergeCell ref="H82:H83"/>
    <mergeCell ref="I72:I78"/>
    <mergeCell ref="J72:J78"/>
    <mergeCell ref="K72:K78"/>
    <mergeCell ref="B79:B80"/>
    <mergeCell ref="C79:C80"/>
    <mergeCell ref="D79:D80"/>
    <mergeCell ref="G79:G80"/>
    <mergeCell ref="H79:H80"/>
    <mergeCell ref="I79:I80"/>
    <mergeCell ref="J79:J80"/>
    <mergeCell ref="K79:K80"/>
    <mergeCell ref="B72:B78"/>
    <mergeCell ref="C72:C78"/>
    <mergeCell ref="D72:D78"/>
    <mergeCell ref="G72:G78"/>
    <mergeCell ref="H72:H78"/>
    <mergeCell ref="I58:I64"/>
    <mergeCell ref="J58:J64"/>
    <mergeCell ref="K58:K64"/>
    <mergeCell ref="B65:B71"/>
    <mergeCell ref="C65:C71"/>
    <mergeCell ref="D65:D71"/>
    <mergeCell ref="G65:G71"/>
    <mergeCell ref="H65:H71"/>
    <mergeCell ref="I65:I71"/>
    <mergeCell ref="J65:J71"/>
    <mergeCell ref="K65:K71"/>
    <mergeCell ref="B58:B64"/>
    <mergeCell ref="C58:C64"/>
    <mergeCell ref="D58:D64"/>
    <mergeCell ref="G58:G64"/>
    <mergeCell ref="H58:H64"/>
    <mergeCell ref="I48:I49"/>
    <mergeCell ref="J48:J49"/>
    <mergeCell ref="K48:K49"/>
    <mergeCell ref="B51:B57"/>
    <mergeCell ref="C51:C57"/>
    <mergeCell ref="D51:D57"/>
    <mergeCell ref="G51:G57"/>
    <mergeCell ref="H51:H57"/>
    <mergeCell ref="I51:I57"/>
    <mergeCell ref="J51:J57"/>
    <mergeCell ref="K51:K57"/>
    <mergeCell ref="B48:B49"/>
    <mergeCell ref="C48:C49"/>
    <mergeCell ref="D48:D49"/>
    <mergeCell ref="G48:G49"/>
    <mergeCell ref="H48:H49"/>
    <mergeCell ref="K35:K40"/>
    <mergeCell ref="B41:B46"/>
    <mergeCell ref="C41:C46"/>
    <mergeCell ref="D41:D46"/>
    <mergeCell ref="G41:G46"/>
    <mergeCell ref="H41:H46"/>
    <mergeCell ref="I41:I46"/>
    <mergeCell ref="J41:J46"/>
    <mergeCell ref="K41:K46"/>
    <mergeCell ref="D35:D40"/>
    <mergeCell ref="G35:G40"/>
    <mergeCell ref="H35:H40"/>
    <mergeCell ref="I35:I40"/>
    <mergeCell ref="J35:J40"/>
    <mergeCell ref="B35:B40"/>
    <mergeCell ref="C35:C40"/>
    <mergeCell ref="I20:I21"/>
    <mergeCell ref="J20:J21"/>
    <mergeCell ref="K20:K21"/>
    <mergeCell ref="B1:K1"/>
    <mergeCell ref="B2:K2"/>
    <mergeCell ref="C4:J4"/>
    <mergeCell ref="C18:J18"/>
    <mergeCell ref="B20:B21"/>
    <mergeCell ref="C20:C21"/>
    <mergeCell ref="D20:D21"/>
    <mergeCell ref="E20:E21"/>
    <mergeCell ref="G20:G21"/>
    <mergeCell ref="H20:H21"/>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76"/>
  <sheetViews>
    <sheetView zoomScale="80" zoomScaleNormal="80" workbookViewId="0">
      <selection activeCell="G21" sqref="G21:G22"/>
    </sheetView>
  </sheetViews>
  <sheetFormatPr defaultRowHeight="15" x14ac:dyDescent="0.25"/>
  <cols>
    <col min="1" max="1" width="9.140625" style="4"/>
    <col min="2" max="2" width="12.7109375" style="4" customWidth="1"/>
    <col min="3" max="3" width="32.7109375" style="4" customWidth="1"/>
    <col min="4" max="4" width="25.7109375" style="4" customWidth="1"/>
    <col min="5" max="5" width="86.7109375" style="4" customWidth="1"/>
    <col min="6" max="11" width="25.7109375" style="4" customWidth="1"/>
    <col min="12" max="12" width="9.140625" style="4"/>
    <col min="13" max="13" width="35.140625" style="4" customWidth="1"/>
    <col min="14" max="16384" width="9.140625" style="4"/>
  </cols>
  <sheetData>
    <row r="1" spans="1:11" x14ac:dyDescent="0.25">
      <c r="A1" s="3"/>
      <c r="B1" s="176" t="s">
        <v>1132</v>
      </c>
      <c r="C1" s="176"/>
      <c r="D1" s="176"/>
      <c r="E1" s="176"/>
      <c r="F1" s="176"/>
      <c r="G1" s="176"/>
      <c r="H1" s="176"/>
      <c r="I1" s="176"/>
      <c r="J1" s="176"/>
      <c r="K1" s="176"/>
    </row>
    <row r="2" spans="1:11" x14ac:dyDescent="0.25">
      <c r="A2" s="5"/>
      <c r="B2" s="177" t="s">
        <v>22</v>
      </c>
      <c r="C2" s="177"/>
      <c r="D2" s="177"/>
      <c r="E2" s="177"/>
      <c r="F2" s="177"/>
      <c r="G2" s="177"/>
      <c r="H2" s="177"/>
      <c r="I2" s="177"/>
      <c r="J2" s="177"/>
      <c r="K2" s="177"/>
    </row>
    <row r="3" spans="1:11" x14ac:dyDescent="0.25">
      <c r="A3" s="5"/>
      <c r="B3" s="68"/>
      <c r="C3" s="68"/>
      <c r="D3" s="68"/>
      <c r="E3" s="68"/>
      <c r="F3" s="68"/>
      <c r="G3" s="68"/>
      <c r="H3" s="68"/>
      <c r="I3" s="68"/>
      <c r="J3" s="68"/>
      <c r="K3" s="68"/>
    </row>
    <row r="4" spans="1:11" ht="45.75" customHeight="1" x14ac:dyDescent="0.25">
      <c r="A4" s="5"/>
      <c r="C4" s="178" t="s">
        <v>1107</v>
      </c>
      <c r="D4" s="178"/>
      <c r="E4" s="178"/>
      <c r="F4" s="178"/>
      <c r="G4" s="178"/>
      <c r="H4" s="178"/>
      <c r="I4" s="178"/>
      <c r="J4" s="178"/>
      <c r="K4" s="68"/>
    </row>
    <row r="5" spans="1:11" x14ac:dyDescent="0.25">
      <c r="A5" s="5"/>
      <c r="B5" s="80"/>
      <c r="C5" s="80"/>
      <c r="K5" s="68"/>
    </row>
    <row r="6" spans="1:11" x14ac:dyDescent="0.25">
      <c r="A6" s="5"/>
      <c r="B6" s="17" t="s">
        <v>30</v>
      </c>
      <c r="C6" s="17"/>
      <c r="D6" s="18"/>
      <c r="E6" s="19"/>
      <c r="F6" s="22"/>
      <c r="K6" s="68"/>
    </row>
    <row r="7" spans="1:11" x14ac:dyDescent="0.25">
      <c r="A7" s="5"/>
      <c r="B7" s="17" t="s">
        <v>32</v>
      </c>
      <c r="C7" s="18" t="s">
        <v>1103</v>
      </c>
      <c r="D7" s="18"/>
      <c r="E7" s="19"/>
      <c r="F7" s="22"/>
      <c r="K7" s="68"/>
    </row>
    <row r="8" spans="1:11" x14ac:dyDescent="0.25">
      <c r="A8" s="5"/>
      <c r="B8" s="17" t="s">
        <v>33</v>
      </c>
      <c r="C8" s="18" t="s">
        <v>90</v>
      </c>
      <c r="D8" s="18"/>
      <c r="E8" s="18" t="s">
        <v>201</v>
      </c>
      <c r="F8" s="22"/>
      <c r="K8" s="68"/>
    </row>
    <row r="9" spans="1:11" x14ac:dyDescent="0.25">
      <c r="A9" s="5"/>
      <c r="B9" s="18"/>
      <c r="C9" s="18"/>
      <c r="D9" s="18"/>
      <c r="E9" s="19"/>
      <c r="F9" s="22"/>
      <c r="K9" s="68"/>
    </row>
    <row r="10" spans="1:11" x14ac:dyDescent="0.25">
      <c r="A10" s="5"/>
      <c r="B10" s="17" t="s">
        <v>23</v>
      </c>
      <c r="C10" s="29" t="s">
        <v>1104</v>
      </c>
      <c r="D10" s="19" t="s">
        <v>31</v>
      </c>
      <c r="E10" s="19"/>
      <c r="F10" s="22"/>
      <c r="K10" s="68"/>
    </row>
    <row r="11" spans="1:11" x14ac:dyDescent="0.25">
      <c r="A11" s="5"/>
      <c r="B11" s="17" t="s">
        <v>33</v>
      </c>
      <c r="C11" s="18" t="s">
        <v>37</v>
      </c>
      <c r="D11" s="18"/>
      <c r="E11" s="19"/>
      <c r="F11" s="22"/>
      <c r="K11" s="68"/>
    </row>
    <row r="12" spans="1:11" x14ac:dyDescent="0.25">
      <c r="A12" s="5"/>
      <c r="B12" s="17"/>
      <c r="C12" s="18"/>
      <c r="D12" s="18"/>
      <c r="E12" s="19"/>
      <c r="F12" s="22"/>
      <c r="K12" s="68"/>
    </row>
    <row r="13" spans="1:11" x14ac:dyDescent="0.25">
      <c r="A13" s="5"/>
      <c r="B13" s="17" t="s">
        <v>29</v>
      </c>
      <c r="C13" s="17"/>
      <c r="D13" s="34" t="s">
        <v>1015</v>
      </c>
      <c r="E13" s="20"/>
      <c r="F13" s="22"/>
      <c r="K13" s="68"/>
    </row>
    <row r="14" spans="1:11" x14ac:dyDescent="0.25">
      <c r="A14" s="5"/>
      <c r="B14" s="68"/>
      <c r="C14" s="68"/>
      <c r="D14" s="68"/>
      <c r="E14" s="68"/>
      <c r="F14" s="23"/>
      <c r="G14" s="68"/>
      <c r="H14" s="68"/>
      <c r="I14" s="68"/>
      <c r="J14" s="68"/>
      <c r="K14" s="68"/>
    </row>
    <row r="15" spans="1:11" x14ac:dyDescent="0.25">
      <c r="A15" s="5"/>
      <c r="B15" s="14" t="s">
        <v>34</v>
      </c>
      <c r="C15" s="30" t="s">
        <v>1016</v>
      </c>
      <c r="D15" s="68"/>
      <c r="E15" s="68"/>
      <c r="F15" s="23"/>
      <c r="G15" s="68"/>
      <c r="H15" s="68"/>
      <c r="I15" s="68"/>
      <c r="J15" s="68"/>
      <c r="K15" s="68"/>
    </row>
    <row r="16" spans="1:11" x14ac:dyDescent="0.25">
      <c r="A16" s="5"/>
      <c r="B16" s="17" t="s">
        <v>33</v>
      </c>
      <c r="C16" s="18" t="s">
        <v>37</v>
      </c>
      <c r="D16" s="68"/>
      <c r="E16" s="68"/>
      <c r="F16" s="23"/>
      <c r="G16" s="68"/>
      <c r="H16" s="68"/>
      <c r="I16" s="68"/>
      <c r="J16" s="68"/>
      <c r="K16" s="68"/>
    </row>
    <row r="17" spans="1:13" x14ac:dyDescent="0.25">
      <c r="A17" s="5"/>
      <c r="B17" s="17"/>
      <c r="C17" s="18"/>
      <c r="D17" s="18"/>
      <c r="E17" s="19"/>
      <c r="F17" s="22"/>
      <c r="K17" s="68"/>
    </row>
    <row r="18" spans="1:13" x14ac:dyDescent="0.25">
      <c r="A18" s="5"/>
      <c r="B18" s="68"/>
      <c r="C18" s="68"/>
      <c r="D18" s="68"/>
      <c r="E18" s="68"/>
      <c r="F18" s="68"/>
      <c r="G18" s="68"/>
      <c r="H18" s="68"/>
      <c r="I18" s="68"/>
      <c r="J18" s="68"/>
      <c r="K18" s="68"/>
    </row>
    <row r="19" spans="1:13" x14ac:dyDescent="0.25">
      <c r="A19" s="5"/>
      <c r="B19" s="68"/>
      <c r="C19" s="183" t="s">
        <v>1105</v>
      </c>
      <c r="D19" s="183"/>
      <c r="E19" s="183"/>
      <c r="F19" s="183"/>
      <c r="G19" s="183"/>
      <c r="H19" s="183"/>
      <c r="I19" s="183"/>
      <c r="J19" s="183"/>
      <c r="K19" s="68"/>
    </row>
    <row r="20" spans="1:13" x14ac:dyDescent="0.25">
      <c r="A20" s="5"/>
      <c r="B20" s="68"/>
      <c r="C20" s="68"/>
      <c r="D20" s="68"/>
      <c r="E20" s="68"/>
      <c r="F20" s="68"/>
      <c r="G20" s="68"/>
      <c r="H20" s="68"/>
      <c r="I20" s="68"/>
      <c r="J20" s="68"/>
      <c r="K20" s="68"/>
      <c r="M20" s="1"/>
    </row>
    <row r="21" spans="1:13" ht="45" x14ac:dyDescent="0.25">
      <c r="B21" s="185" t="s">
        <v>0</v>
      </c>
      <c r="C21" s="185" t="s">
        <v>1</v>
      </c>
      <c r="D21" s="185" t="s">
        <v>2</v>
      </c>
      <c r="E21" s="185" t="s">
        <v>3</v>
      </c>
      <c r="F21" s="71" t="s">
        <v>4</v>
      </c>
      <c r="G21" s="186" t="s">
        <v>241</v>
      </c>
      <c r="H21" s="187" t="s">
        <v>5</v>
      </c>
      <c r="I21" s="187" t="s">
        <v>6</v>
      </c>
      <c r="J21" s="181" t="s">
        <v>159</v>
      </c>
      <c r="K21" s="185" t="s">
        <v>7</v>
      </c>
    </row>
    <row r="22" spans="1:13" ht="30" x14ac:dyDescent="0.25">
      <c r="B22" s="185"/>
      <c r="C22" s="185"/>
      <c r="D22" s="185"/>
      <c r="E22" s="185"/>
      <c r="F22" s="71" t="s">
        <v>8</v>
      </c>
      <c r="G22" s="186"/>
      <c r="H22" s="187"/>
      <c r="I22" s="187"/>
      <c r="J22" s="182"/>
      <c r="K22" s="185"/>
    </row>
    <row r="23" spans="1:13" x14ac:dyDescent="0.25">
      <c r="B23" s="210">
        <v>1</v>
      </c>
      <c r="C23" s="224" t="s">
        <v>110</v>
      </c>
      <c r="D23" s="224" t="s">
        <v>109</v>
      </c>
      <c r="E23" s="2" t="s">
        <v>1031</v>
      </c>
      <c r="F23" s="2" t="s">
        <v>1032</v>
      </c>
      <c r="G23" s="224">
        <v>3</v>
      </c>
      <c r="H23" s="219">
        <v>0</v>
      </c>
      <c r="I23" s="219">
        <v>3</v>
      </c>
      <c r="J23" s="219">
        <v>3</v>
      </c>
      <c r="K23" s="207"/>
    </row>
    <row r="24" spans="1:13" x14ac:dyDescent="0.25">
      <c r="B24" s="211"/>
      <c r="C24" s="227"/>
      <c r="D24" s="227"/>
      <c r="E24" s="2" t="s">
        <v>1033</v>
      </c>
      <c r="F24" s="2" t="s">
        <v>1034</v>
      </c>
      <c r="G24" s="227"/>
      <c r="H24" s="220"/>
      <c r="I24" s="220"/>
      <c r="J24" s="220"/>
      <c r="K24" s="208"/>
    </row>
    <row r="25" spans="1:13" ht="51" x14ac:dyDescent="0.25">
      <c r="B25" s="211"/>
      <c r="C25" s="227"/>
      <c r="D25" s="227"/>
      <c r="E25" s="2" t="s">
        <v>1035</v>
      </c>
      <c r="F25" s="2" t="s">
        <v>1036</v>
      </c>
      <c r="G25" s="227"/>
      <c r="H25" s="220"/>
      <c r="I25" s="220"/>
      <c r="J25" s="220"/>
      <c r="K25" s="208"/>
    </row>
    <row r="26" spans="1:13" ht="25.5" x14ac:dyDescent="0.25">
      <c r="B26" s="211"/>
      <c r="C26" s="227"/>
      <c r="D26" s="227"/>
      <c r="E26" s="2" t="s">
        <v>1025</v>
      </c>
      <c r="F26" s="2" t="s">
        <v>1026</v>
      </c>
      <c r="G26" s="227"/>
      <c r="H26" s="220"/>
      <c r="I26" s="220"/>
      <c r="J26" s="220"/>
      <c r="K26" s="208"/>
    </row>
    <row r="27" spans="1:13" x14ac:dyDescent="0.25">
      <c r="B27" s="211"/>
      <c r="C27" s="227"/>
      <c r="D27" s="227"/>
      <c r="E27" s="2" t="s">
        <v>206</v>
      </c>
      <c r="F27" s="2" t="s">
        <v>1037</v>
      </c>
      <c r="G27" s="227"/>
      <c r="H27" s="220"/>
      <c r="I27" s="220"/>
      <c r="J27" s="220"/>
      <c r="K27" s="208"/>
    </row>
    <row r="28" spans="1:13" ht="102" x14ac:dyDescent="0.25">
      <c r="B28" s="212"/>
      <c r="C28" s="225"/>
      <c r="D28" s="225"/>
      <c r="E28" s="2" t="s">
        <v>150</v>
      </c>
      <c r="F28" s="2" t="s">
        <v>1038</v>
      </c>
      <c r="G28" s="225"/>
      <c r="H28" s="221"/>
      <c r="I28" s="221"/>
      <c r="J28" s="221"/>
      <c r="K28" s="209"/>
    </row>
    <row r="29" spans="1:13" ht="76.5" x14ac:dyDescent="0.25">
      <c r="B29" s="210">
        <v>2</v>
      </c>
      <c r="C29" s="224" t="s">
        <v>94</v>
      </c>
      <c r="D29" s="224" t="s">
        <v>95</v>
      </c>
      <c r="E29" s="2" t="s">
        <v>1042</v>
      </c>
      <c r="F29" s="2" t="s">
        <v>1043</v>
      </c>
      <c r="G29" s="224">
        <v>17</v>
      </c>
      <c r="H29" s="219">
        <v>17</v>
      </c>
      <c r="I29" s="219">
        <v>0</v>
      </c>
      <c r="J29" s="219">
        <v>0</v>
      </c>
      <c r="K29" s="207"/>
    </row>
    <row r="30" spans="1:13" ht="25.5" x14ac:dyDescent="0.25">
      <c r="B30" s="211"/>
      <c r="C30" s="227"/>
      <c r="D30" s="227"/>
      <c r="E30" s="2" t="s">
        <v>1025</v>
      </c>
      <c r="F30" s="2" t="s">
        <v>1026</v>
      </c>
      <c r="G30" s="227"/>
      <c r="H30" s="220"/>
      <c r="I30" s="220"/>
      <c r="J30" s="220"/>
      <c r="K30" s="208"/>
    </row>
    <row r="31" spans="1:13" x14ac:dyDescent="0.25">
      <c r="B31" s="211"/>
      <c r="C31" s="227"/>
      <c r="D31" s="227"/>
      <c r="E31" s="2" t="s">
        <v>1044</v>
      </c>
      <c r="F31" s="2" t="s">
        <v>1045</v>
      </c>
      <c r="G31" s="227"/>
      <c r="H31" s="220"/>
      <c r="I31" s="220"/>
      <c r="J31" s="220"/>
      <c r="K31" s="208"/>
    </row>
    <row r="32" spans="1:13" x14ac:dyDescent="0.25">
      <c r="B32" s="211"/>
      <c r="C32" s="227"/>
      <c r="D32" s="227"/>
      <c r="E32" s="2" t="s">
        <v>206</v>
      </c>
      <c r="F32" s="2" t="s">
        <v>1037</v>
      </c>
      <c r="G32" s="227"/>
      <c r="H32" s="220"/>
      <c r="I32" s="220"/>
      <c r="J32" s="220"/>
      <c r="K32" s="208"/>
    </row>
    <row r="33" spans="2:11" ht="51" x14ac:dyDescent="0.25">
      <c r="B33" s="211"/>
      <c r="C33" s="227"/>
      <c r="D33" s="227"/>
      <c r="E33" s="2" t="s">
        <v>83</v>
      </c>
      <c r="F33" s="2" t="s">
        <v>1040</v>
      </c>
      <c r="G33" s="227"/>
      <c r="H33" s="220"/>
      <c r="I33" s="220"/>
      <c r="J33" s="220"/>
      <c r="K33" s="208"/>
    </row>
    <row r="34" spans="2:11" ht="51" x14ac:dyDescent="0.25">
      <c r="B34" s="211"/>
      <c r="C34" s="227"/>
      <c r="D34" s="227"/>
      <c r="E34" s="2" t="s">
        <v>1046</v>
      </c>
      <c r="F34" s="2" t="s">
        <v>1047</v>
      </c>
      <c r="G34" s="227"/>
      <c r="H34" s="220"/>
      <c r="I34" s="220"/>
      <c r="J34" s="220"/>
      <c r="K34" s="208"/>
    </row>
    <row r="35" spans="2:11" ht="25.5" x14ac:dyDescent="0.25">
      <c r="B35" s="212"/>
      <c r="C35" s="225"/>
      <c r="D35" s="225"/>
      <c r="E35" s="2" t="s">
        <v>1048</v>
      </c>
      <c r="F35" s="2" t="s">
        <v>1049</v>
      </c>
      <c r="G35" s="225"/>
      <c r="H35" s="221"/>
      <c r="I35" s="221"/>
      <c r="J35" s="221"/>
      <c r="K35" s="209"/>
    </row>
    <row r="36" spans="2:11" ht="25.5" x14ac:dyDescent="0.25">
      <c r="B36" s="210">
        <v>3</v>
      </c>
      <c r="C36" s="224" t="s">
        <v>98</v>
      </c>
      <c r="D36" s="224" t="s">
        <v>99</v>
      </c>
      <c r="E36" s="2" t="s">
        <v>1025</v>
      </c>
      <c r="F36" s="2" t="s">
        <v>1026</v>
      </c>
      <c r="G36" s="224">
        <v>4</v>
      </c>
      <c r="H36" s="219">
        <v>4</v>
      </c>
      <c r="I36" s="219">
        <v>0</v>
      </c>
      <c r="J36" s="219">
        <v>0</v>
      </c>
      <c r="K36" s="207"/>
    </row>
    <row r="37" spans="2:11" x14ac:dyDescent="0.25">
      <c r="B37" s="211"/>
      <c r="C37" s="227"/>
      <c r="D37" s="227"/>
      <c r="E37" s="2" t="s">
        <v>206</v>
      </c>
      <c r="F37" s="2" t="s">
        <v>1037</v>
      </c>
      <c r="G37" s="227"/>
      <c r="H37" s="220"/>
      <c r="I37" s="220"/>
      <c r="J37" s="220"/>
      <c r="K37" s="208"/>
    </row>
    <row r="38" spans="2:11" x14ac:dyDescent="0.25">
      <c r="B38" s="211"/>
      <c r="C38" s="227"/>
      <c r="D38" s="227"/>
      <c r="E38" s="2" t="s">
        <v>1053</v>
      </c>
      <c r="F38" s="2" t="s">
        <v>1054</v>
      </c>
      <c r="G38" s="227"/>
      <c r="H38" s="220"/>
      <c r="I38" s="220"/>
      <c r="J38" s="220"/>
      <c r="K38" s="208"/>
    </row>
    <row r="39" spans="2:11" ht="51" x14ac:dyDescent="0.25">
      <c r="B39" s="211"/>
      <c r="C39" s="227"/>
      <c r="D39" s="227"/>
      <c r="E39" s="2" t="s">
        <v>83</v>
      </c>
      <c r="F39" s="2" t="s">
        <v>1040</v>
      </c>
      <c r="G39" s="227"/>
      <c r="H39" s="220"/>
      <c r="I39" s="220"/>
      <c r="J39" s="220"/>
      <c r="K39" s="208"/>
    </row>
    <row r="40" spans="2:11" ht="51" x14ac:dyDescent="0.25">
      <c r="B40" s="212"/>
      <c r="C40" s="225"/>
      <c r="D40" s="225"/>
      <c r="E40" s="2" t="s">
        <v>1046</v>
      </c>
      <c r="F40" s="2" t="s">
        <v>1047</v>
      </c>
      <c r="G40" s="225"/>
      <c r="H40" s="221"/>
      <c r="I40" s="221"/>
      <c r="J40" s="221"/>
      <c r="K40" s="209"/>
    </row>
    <row r="41" spans="2:11" ht="25.5" x14ac:dyDescent="0.25">
      <c r="B41" s="210">
        <v>4</v>
      </c>
      <c r="C41" s="224" t="s">
        <v>98</v>
      </c>
      <c r="D41" s="224" t="s">
        <v>100</v>
      </c>
      <c r="E41" s="2" t="s">
        <v>1025</v>
      </c>
      <c r="F41" s="2" t="s">
        <v>1026</v>
      </c>
      <c r="G41" s="224">
        <v>1</v>
      </c>
      <c r="H41" s="219">
        <v>1</v>
      </c>
      <c r="I41" s="219">
        <v>0</v>
      </c>
      <c r="J41" s="219">
        <v>0</v>
      </c>
      <c r="K41" s="207"/>
    </row>
    <row r="42" spans="2:11" x14ac:dyDescent="0.25">
      <c r="B42" s="211"/>
      <c r="C42" s="227"/>
      <c r="D42" s="227"/>
      <c r="E42" s="2" t="s">
        <v>206</v>
      </c>
      <c r="F42" s="2" t="s">
        <v>1037</v>
      </c>
      <c r="G42" s="227"/>
      <c r="H42" s="220"/>
      <c r="I42" s="220"/>
      <c r="J42" s="220"/>
      <c r="K42" s="208"/>
    </row>
    <row r="43" spans="2:11" x14ac:dyDescent="0.25">
      <c r="B43" s="211"/>
      <c r="C43" s="227"/>
      <c r="D43" s="227"/>
      <c r="E43" s="2" t="s">
        <v>1053</v>
      </c>
      <c r="F43" s="2" t="s">
        <v>1054</v>
      </c>
      <c r="G43" s="227"/>
      <c r="H43" s="220"/>
      <c r="I43" s="220"/>
      <c r="J43" s="220"/>
      <c r="K43" s="208"/>
    </row>
    <row r="44" spans="2:11" ht="51" x14ac:dyDescent="0.25">
      <c r="B44" s="211"/>
      <c r="C44" s="227"/>
      <c r="D44" s="227"/>
      <c r="E44" s="2" t="s">
        <v>83</v>
      </c>
      <c r="F44" s="2" t="s">
        <v>1040</v>
      </c>
      <c r="G44" s="227"/>
      <c r="H44" s="220"/>
      <c r="I44" s="220"/>
      <c r="J44" s="220"/>
      <c r="K44" s="208"/>
    </row>
    <row r="45" spans="2:11" ht="51" x14ac:dyDescent="0.25">
      <c r="B45" s="212"/>
      <c r="C45" s="225"/>
      <c r="D45" s="225"/>
      <c r="E45" s="2" t="s">
        <v>1046</v>
      </c>
      <c r="F45" s="2" t="s">
        <v>1047</v>
      </c>
      <c r="G45" s="225"/>
      <c r="H45" s="221"/>
      <c r="I45" s="221"/>
      <c r="J45" s="221"/>
      <c r="K45" s="209"/>
    </row>
    <row r="46" spans="2:11" ht="25.5" x14ac:dyDescent="0.25">
      <c r="B46" s="210">
        <v>5</v>
      </c>
      <c r="C46" s="224" t="s">
        <v>98</v>
      </c>
      <c r="D46" s="224" t="s">
        <v>101</v>
      </c>
      <c r="E46" s="2" t="s">
        <v>1025</v>
      </c>
      <c r="F46" s="2" t="s">
        <v>1026</v>
      </c>
      <c r="G46" s="224">
        <v>3</v>
      </c>
      <c r="H46" s="219">
        <v>3</v>
      </c>
      <c r="I46" s="219">
        <v>0</v>
      </c>
      <c r="J46" s="219">
        <v>0</v>
      </c>
      <c r="K46" s="207"/>
    </row>
    <row r="47" spans="2:11" x14ac:dyDescent="0.25">
      <c r="B47" s="211"/>
      <c r="C47" s="227"/>
      <c r="D47" s="227"/>
      <c r="E47" s="2" t="s">
        <v>1044</v>
      </c>
      <c r="F47" s="2" t="s">
        <v>1045</v>
      </c>
      <c r="G47" s="227"/>
      <c r="H47" s="220"/>
      <c r="I47" s="220"/>
      <c r="J47" s="220"/>
      <c r="K47" s="208"/>
    </row>
    <row r="48" spans="2:11" x14ac:dyDescent="0.25">
      <c r="B48" s="211"/>
      <c r="C48" s="227"/>
      <c r="D48" s="227"/>
      <c r="E48" s="2" t="s">
        <v>206</v>
      </c>
      <c r="F48" s="2" t="s">
        <v>1037</v>
      </c>
      <c r="G48" s="227"/>
      <c r="H48" s="220"/>
      <c r="I48" s="220"/>
      <c r="J48" s="220"/>
      <c r="K48" s="208"/>
    </row>
    <row r="49" spans="2:11" x14ac:dyDescent="0.25">
      <c r="B49" s="211"/>
      <c r="C49" s="227"/>
      <c r="D49" s="227"/>
      <c r="E49" s="2" t="s">
        <v>1053</v>
      </c>
      <c r="F49" s="2" t="s">
        <v>1054</v>
      </c>
      <c r="G49" s="227"/>
      <c r="H49" s="220"/>
      <c r="I49" s="220"/>
      <c r="J49" s="220"/>
      <c r="K49" s="208"/>
    </row>
    <row r="50" spans="2:11" ht="51" x14ac:dyDescent="0.25">
      <c r="B50" s="211"/>
      <c r="C50" s="227"/>
      <c r="D50" s="227"/>
      <c r="E50" s="2" t="s">
        <v>83</v>
      </c>
      <c r="F50" s="2" t="s">
        <v>1040</v>
      </c>
      <c r="G50" s="227"/>
      <c r="H50" s="220"/>
      <c r="I50" s="220"/>
      <c r="J50" s="220"/>
      <c r="K50" s="208"/>
    </row>
    <row r="51" spans="2:11" ht="51" x14ac:dyDescent="0.25">
      <c r="B51" s="211"/>
      <c r="C51" s="227"/>
      <c r="D51" s="227"/>
      <c r="E51" s="2" t="s">
        <v>1046</v>
      </c>
      <c r="F51" s="2" t="s">
        <v>1047</v>
      </c>
      <c r="G51" s="227"/>
      <c r="H51" s="220"/>
      <c r="I51" s="220"/>
      <c r="J51" s="220"/>
      <c r="K51" s="208"/>
    </row>
    <row r="52" spans="2:11" ht="25.5" x14ac:dyDescent="0.25">
      <c r="B52" s="212"/>
      <c r="C52" s="225"/>
      <c r="D52" s="225"/>
      <c r="E52" s="2" t="s">
        <v>1048</v>
      </c>
      <c r="F52" s="2" t="s">
        <v>1049</v>
      </c>
      <c r="G52" s="225"/>
      <c r="H52" s="221"/>
      <c r="I52" s="221"/>
      <c r="J52" s="221"/>
      <c r="K52" s="209"/>
    </row>
    <row r="53" spans="2:11" x14ac:dyDescent="0.25">
      <c r="B53" s="210">
        <v>6</v>
      </c>
      <c r="C53" s="224" t="s">
        <v>102</v>
      </c>
      <c r="D53" s="224" t="s">
        <v>50</v>
      </c>
      <c r="E53" s="2" t="s">
        <v>1031</v>
      </c>
      <c r="F53" s="2" t="s">
        <v>1032</v>
      </c>
      <c r="G53" s="224">
        <v>6</v>
      </c>
      <c r="H53" s="219">
        <v>6</v>
      </c>
      <c r="I53" s="219">
        <v>0</v>
      </c>
      <c r="J53" s="219">
        <v>0</v>
      </c>
      <c r="K53" s="207"/>
    </row>
    <row r="54" spans="2:11" x14ac:dyDescent="0.25">
      <c r="B54" s="211"/>
      <c r="C54" s="227"/>
      <c r="D54" s="227"/>
      <c r="E54" s="2" t="s">
        <v>1057</v>
      </c>
      <c r="F54" s="2" t="s">
        <v>1058</v>
      </c>
      <c r="G54" s="227"/>
      <c r="H54" s="220"/>
      <c r="I54" s="220"/>
      <c r="J54" s="220"/>
      <c r="K54" s="208"/>
    </row>
    <row r="55" spans="2:11" ht="76.5" x14ac:dyDescent="0.25">
      <c r="B55" s="211"/>
      <c r="C55" s="227"/>
      <c r="D55" s="227"/>
      <c r="E55" s="2" t="s">
        <v>1042</v>
      </c>
      <c r="F55" s="2" t="s">
        <v>1043</v>
      </c>
      <c r="G55" s="227"/>
      <c r="H55" s="220"/>
      <c r="I55" s="220"/>
      <c r="J55" s="220"/>
      <c r="K55" s="208"/>
    </row>
    <row r="56" spans="2:11" ht="25.5" x14ac:dyDescent="0.25">
      <c r="B56" s="211"/>
      <c r="C56" s="227"/>
      <c r="D56" s="227"/>
      <c r="E56" s="2" t="s">
        <v>1025</v>
      </c>
      <c r="F56" s="2" t="s">
        <v>1026</v>
      </c>
      <c r="G56" s="227"/>
      <c r="H56" s="220"/>
      <c r="I56" s="220"/>
      <c r="J56" s="220"/>
      <c r="K56" s="208"/>
    </row>
    <row r="57" spans="2:11" x14ac:dyDescent="0.25">
      <c r="B57" s="211"/>
      <c r="C57" s="227"/>
      <c r="D57" s="227"/>
      <c r="E57" s="2" t="s">
        <v>1059</v>
      </c>
      <c r="F57" s="2" t="s">
        <v>1060</v>
      </c>
      <c r="G57" s="227"/>
      <c r="H57" s="220"/>
      <c r="I57" s="220"/>
      <c r="J57" s="220"/>
      <c r="K57" s="208"/>
    </row>
    <row r="58" spans="2:11" x14ac:dyDescent="0.25">
      <c r="B58" s="211"/>
      <c r="C58" s="227"/>
      <c r="D58" s="227"/>
      <c r="E58" s="2" t="s">
        <v>206</v>
      </c>
      <c r="F58" s="2" t="s">
        <v>1037</v>
      </c>
      <c r="G58" s="227"/>
      <c r="H58" s="220"/>
      <c r="I58" s="220"/>
      <c r="J58" s="220"/>
      <c r="K58" s="208"/>
    </row>
    <row r="59" spans="2:11" ht="102" x14ac:dyDescent="0.25">
      <c r="B59" s="211"/>
      <c r="C59" s="227"/>
      <c r="D59" s="227"/>
      <c r="E59" s="2" t="s">
        <v>150</v>
      </c>
      <c r="F59" s="2" t="s">
        <v>1038</v>
      </c>
      <c r="G59" s="227"/>
      <c r="H59" s="220"/>
      <c r="I59" s="220"/>
      <c r="J59" s="220"/>
      <c r="K59" s="208"/>
    </row>
    <row r="60" spans="2:11" ht="63.75" x14ac:dyDescent="0.25">
      <c r="B60" s="211"/>
      <c r="C60" s="227"/>
      <c r="D60" s="227"/>
      <c r="E60" s="2" t="s">
        <v>1061</v>
      </c>
      <c r="F60" s="2" t="s">
        <v>1062</v>
      </c>
      <c r="G60" s="227"/>
      <c r="H60" s="220"/>
      <c r="I60" s="220"/>
      <c r="J60" s="220"/>
      <c r="K60" s="208"/>
    </row>
    <row r="61" spans="2:11" ht="51" x14ac:dyDescent="0.25">
      <c r="B61" s="212"/>
      <c r="C61" s="225"/>
      <c r="D61" s="225"/>
      <c r="E61" s="2" t="s">
        <v>83</v>
      </c>
      <c r="F61" s="2" t="s">
        <v>1040</v>
      </c>
      <c r="G61" s="225"/>
      <c r="H61" s="221"/>
      <c r="I61" s="221"/>
      <c r="J61" s="221"/>
      <c r="K61" s="209"/>
    </row>
    <row r="62" spans="2:11" x14ac:dyDescent="0.25">
      <c r="B62" s="210">
        <v>7</v>
      </c>
      <c r="C62" s="224" t="s">
        <v>102</v>
      </c>
      <c r="D62" s="224" t="s">
        <v>60</v>
      </c>
      <c r="E62" s="2" t="s">
        <v>1031</v>
      </c>
      <c r="F62" s="2" t="s">
        <v>1032</v>
      </c>
      <c r="G62" s="224">
        <v>1</v>
      </c>
      <c r="H62" s="219">
        <v>1</v>
      </c>
      <c r="I62" s="219">
        <v>0</v>
      </c>
      <c r="J62" s="219">
        <v>0</v>
      </c>
      <c r="K62" s="207"/>
    </row>
    <row r="63" spans="2:11" ht="25.5" x14ac:dyDescent="0.25">
      <c r="B63" s="211"/>
      <c r="C63" s="227"/>
      <c r="D63" s="227"/>
      <c r="E63" s="2" t="s">
        <v>1072</v>
      </c>
      <c r="F63" s="2" t="s">
        <v>1073</v>
      </c>
      <c r="G63" s="227"/>
      <c r="H63" s="220"/>
      <c r="I63" s="220"/>
      <c r="J63" s="220"/>
      <c r="K63" s="208"/>
    </row>
    <row r="64" spans="2:11" x14ac:dyDescent="0.25">
      <c r="B64" s="211"/>
      <c r="C64" s="227"/>
      <c r="D64" s="227"/>
      <c r="E64" s="2" t="s">
        <v>1074</v>
      </c>
      <c r="F64" s="2" t="s">
        <v>1075</v>
      </c>
      <c r="G64" s="227"/>
      <c r="H64" s="220"/>
      <c r="I64" s="220"/>
      <c r="J64" s="220"/>
      <c r="K64" s="208"/>
    </row>
    <row r="65" spans="2:11" x14ac:dyDescent="0.25">
      <c r="B65" s="211"/>
      <c r="C65" s="227"/>
      <c r="D65" s="227"/>
      <c r="E65" s="2" t="s">
        <v>1057</v>
      </c>
      <c r="F65" s="2" t="s">
        <v>1058</v>
      </c>
      <c r="G65" s="227"/>
      <c r="H65" s="220"/>
      <c r="I65" s="220"/>
      <c r="J65" s="220"/>
      <c r="K65" s="208"/>
    </row>
    <row r="66" spans="2:11" ht="76.5" x14ac:dyDescent="0.25">
      <c r="B66" s="211"/>
      <c r="C66" s="227"/>
      <c r="D66" s="227"/>
      <c r="E66" s="2" t="s">
        <v>1076</v>
      </c>
      <c r="F66" s="2" t="s">
        <v>1077</v>
      </c>
      <c r="G66" s="227"/>
      <c r="H66" s="220"/>
      <c r="I66" s="220"/>
      <c r="J66" s="220"/>
      <c r="K66" s="208"/>
    </row>
    <row r="67" spans="2:11" ht="25.5" x14ac:dyDescent="0.25">
      <c r="B67" s="211"/>
      <c r="C67" s="227"/>
      <c r="D67" s="227"/>
      <c r="E67" s="2" t="s">
        <v>1078</v>
      </c>
      <c r="F67" s="2" t="s">
        <v>1079</v>
      </c>
      <c r="G67" s="227"/>
      <c r="H67" s="220"/>
      <c r="I67" s="220"/>
      <c r="J67" s="220"/>
      <c r="K67" s="208"/>
    </row>
    <row r="68" spans="2:11" x14ac:dyDescent="0.25">
      <c r="B68" s="211"/>
      <c r="C68" s="227"/>
      <c r="D68" s="227"/>
      <c r="E68" s="2" t="s">
        <v>206</v>
      </c>
      <c r="F68" s="2" t="s">
        <v>1037</v>
      </c>
      <c r="G68" s="227"/>
      <c r="H68" s="220"/>
      <c r="I68" s="220"/>
      <c r="J68" s="220"/>
      <c r="K68" s="208"/>
    </row>
    <row r="69" spans="2:11" ht="102" x14ac:dyDescent="0.25">
      <c r="B69" s="211"/>
      <c r="C69" s="227"/>
      <c r="D69" s="227"/>
      <c r="E69" s="2" t="s">
        <v>150</v>
      </c>
      <c r="F69" s="2" t="s">
        <v>1038</v>
      </c>
      <c r="G69" s="227"/>
      <c r="H69" s="220"/>
      <c r="I69" s="220"/>
      <c r="J69" s="220"/>
      <c r="K69" s="208"/>
    </row>
    <row r="70" spans="2:11" ht="89.25" x14ac:dyDescent="0.25">
      <c r="B70" s="212"/>
      <c r="C70" s="225"/>
      <c r="D70" s="225"/>
      <c r="E70" s="2" t="s">
        <v>1080</v>
      </c>
      <c r="F70" s="2" t="s">
        <v>1081</v>
      </c>
      <c r="G70" s="225"/>
      <c r="H70" s="221"/>
      <c r="I70" s="221"/>
      <c r="J70" s="221"/>
      <c r="K70" s="209"/>
    </row>
    <row r="71" spans="2:11" x14ac:dyDescent="0.25">
      <c r="B71" s="210">
        <v>8</v>
      </c>
      <c r="C71" s="224" t="s">
        <v>102</v>
      </c>
      <c r="D71" s="224" t="s">
        <v>82</v>
      </c>
      <c r="E71" s="2" t="s">
        <v>206</v>
      </c>
      <c r="F71" s="2" t="s">
        <v>1037</v>
      </c>
      <c r="G71" s="224">
        <v>1</v>
      </c>
      <c r="H71" s="219">
        <v>1</v>
      </c>
      <c r="I71" s="219">
        <v>0</v>
      </c>
      <c r="J71" s="219">
        <v>0</v>
      </c>
      <c r="K71" s="207"/>
    </row>
    <row r="72" spans="2:11" ht="51" x14ac:dyDescent="0.25">
      <c r="B72" s="212"/>
      <c r="C72" s="225"/>
      <c r="D72" s="225"/>
      <c r="E72" s="2" t="s">
        <v>83</v>
      </c>
      <c r="F72" s="2" t="s">
        <v>1040</v>
      </c>
      <c r="G72" s="225"/>
      <c r="H72" s="221"/>
      <c r="I72" s="221"/>
      <c r="J72" s="221"/>
      <c r="K72" s="209"/>
    </row>
    <row r="73" spans="2:11" ht="76.5" x14ac:dyDescent="0.25">
      <c r="B73" s="210">
        <v>9</v>
      </c>
      <c r="C73" s="224" t="s">
        <v>102</v>
      </c>
      <c r="D73" s="224" t="s">
        <v>1106</v>
      </c>
      <c r="E73" s="2" t="s">
        <v>1042</v>
      </c>
      <c r="F73" s="2" t="s">
        <v>1043</v>
      </c>
      <c r="G73" s="224">
        <v>1</v>
      </c>
      <c r="H73" s="219">
        <v>1</v>
      </c>
      <c r="I73" s="219">
        <v>0</v>
      </c>
      <c r="J73" s="219">
        <v>0</v>
      </c>
      <c r="K73" s="207"/>
    </row>
    <row r="74" spans="2:11" x14ac:dyDescent="0.25">
      <c r="B74" s="211"/>
      <c r="C74" s="227"/>
      <c r="D74" s="227"/>
      <c r="E74" s="2" t="s">
        <v>206</v>
      </c>
      <c r="F74" s="2" t="s">
        <v>1037</v>
      </c>
      <c r="G74" s="227"/>
      <c r="H74" s="220"/>
      <c r="I74" s="220"/>
      <c r="J74" s="220"/>
      <c r="K74" s="208"/>
    </row>
    <row r="75" spans="2:11" ht="102" x14ac:dyDescent="0.25">
      <c r="B75" s="212"/>
      <c r="C75" s="225"/>
      <c r="D75" s="225"/>
      <c r="E75" s="2" t="s">
        <v>150</v>
      </c>
      <c r="F75" s="2" t="s">
        <v>1038</v>
      </c>
      <c r="G75" s="225"/>
      <c r="H75" s="221"/>
      <c r="I75" s="221"/>
      <c r="J75" s="221"/>
      <c r="K75" s="209"/>
    </row>
    <row r="76" spans="2:11" ht="50.1" customHeight="1" x14ac:dyDescent="0.25">
      <c r="B76" s="189" t="s">
        <v>19</v>
      </c>
      <c r="C76" s="190"/>
      <c r="D76" s="190"/>
      <c r="E76" s="190"/>
      <c r="F76" s="191"/>
      <c r="G76" s="10">
        <f>SUM(G23:G75)</f>
        <v>37</v>
      </c>
      <c r="H76" s="10">
        <f>SUM(H23:H75)</f>
        <v>34</v>
      </c>
      <c r="I76" s="10">
        <f>SUM(I23:I75)</f>
        <v>3</v>
      </c>
      <c r="J76" s="10">
        <f>SUM(J23:J75)</f>
        <v>3</v>
      </c>
      <c r="K76" s="35" t="s">
        <v>154</v>
      </c>
    </row>
  </sheetData>
  <mergeCells count="86">
    <mergeCell ref="B76:F76"/>
    <mergeCell ref="I71:I72"/>
    <mergeCell ref="J71:J72"/>
    <mergeCell ref="K71:K72"/>
    <mergeCell ref="B73:B75"/>
    <mergeCell ref="C73:C75"/>
    <mergeCell ref="D73:D75"/>
    <mergeCell ref="G73:G75"/>
    <mergeCell ref="H73:H75"/>
    <mergeCell ref="I73:I75"/>
    <mergeCell ref="J73:J75"/>
    <mergeCell ref="K73:K75"/>
    <mergeCell ref="B71:B72"/>
    <mergeCell ref="C71:C72"/>
    <mergeCell ref="D71:D72"/>
    <mergeCell ref="G71:G72"/>
    <mergeCell ref="H71:H72"/>
    <mergeCell ref="I53:I61"/>
    <mergeCell ref="J53:J61"/>
    <mergeCell ref="K53:K61"/>
    <mergeCell ref="B62:B70"/>
    <mergeCell ref="C62:C70"/>
    <mergeCell ref="D62:D70"/>
    <mergeCell ref="G62:G70"/>
    <mergeCell ref="H62:H70"/>
    <mergeCell ref="I62:I70"/>
    <mergeCell ref="J62:J70"/>
    <mergeCell ref="K62:K70"/>
    <mergeCell ref="B53:B61"/>
    <mergeCell ref="C53:C61"/>
    <mergeCell ref="D53:D61"/>
    <mergeCell ref="G53:G61"/>
    <mergeCell ref="H53:H61"/>
    <mergeCell ref="I41:I45"/>
    <mergeCell ref="J41:J45"/>
    <mergeCell ref="K41:K45"/>
    <mergeCell ref="B46:B52"/>
    <mergeCell ref="C46:C52"/>
    <mergeCell ref="D46:D52"/>
    <mergeCell ref="G46:G52"/>
    <mergeCell ref="H46:H52"/>
    <mergeCell ref="I46:I52"/>
    <mergeCell ref="J46:J52"/>
    <mergeCell ref="K46:K52"/>
    <mergeCell ref="B41:B45"/>
    <mergeCell ref="C41:C45"/>
    <mergeCell ref="D41:D45"/>
    <mergeCell ref="G41:G45"/>
    <mergeCell ref="H41:H45"/>
    <mergeCell ref="I29:I35"/>
    <mergeCell ref="J29:J35"/>
    <mergeCell ref="K29:K35"/>
    <mergeCell ref="B36:B40"/>
    <mergeCell ref="C36:C40"/>
    <mergeCell ref="D36:D40"/>
    <mergeCell ref="G36:G40"/>
    <mergeCell ref="H36:H40"/>
    <mergeCell ref="I36:I40"/>
    <mergeCell ref="J36:J40"/>
    <mergeCell ref="K36:K40"/>
    <mergeCell ref="B29:B35"/>
    <mergeCell ref="C29:C35"/>
    <mergeCell ref="D29:D35"/>
    <mergeCell ref="G29:G35"/>
    <mergeCell ref="H29:H35"/>
    <mergeCell ref="I21:I22"/>
    <mergeCell ref="J21:J22"/>
    <mergeCell ref="K21:K22"/>
    <mergeCell ref="B23:B28"/>
    <mergeCell ref="C23:C28"/>
    <mergeCell ref="D23:D28"/>
    <mergeCell ref="G23:G28"/>
    <mergeCell ref="H23:H28"/>
    <mergeCell ref="I23:I28"/>
    <mergeCell ref="J23:J28"/>
    <mergeCell ref="K23:K28"/>
    <mergeCell ref="C21:C22"/>
    <mergeCell ref="D21:D22"/>
    <mergeCell ref="E21:E22"/>
    <mergeCell ref="G21:G22"/>
    <mergeCell ref="H21:H22"/>
    <mergeCell ref="B1:K1"/>
    <mergeCell ref="B2:K2"/>
    <mergeCell ref="C4:J4"/>
    <mergeCell ref="C19:J19"/>
    <mergeCell ref="B21:B22"/>
  </mergeCell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30"/>
  <sheetViews>
    <sheetView zoomScale="80" zoomScaleNormal="80" workbookViewId="0">
      <selection activeCell="E27" sqref="E27"/>
    </sheetView>
  </sheetViews>
  <sheetFormatPr defaultRowHeight="15" x14ac:dyDescent="0.25"/>
  <cols>
    <col min="1" max="1" width="9.140625" style="4"/>
    <col min="2" max="2" width="12.7109375" style="4" customWidth="1"/>
    <col min="3" max="3" width="32.7109375" style="4" customWidth="1"/>
    <col min="4" max="4" width="25.7109375" style="4" customWidth="1"/>
    <col min="5" max="5" width="80.7109375" style="4" customWidth="1"/>
    <col min="6" max="11" width="25.7109375" style="4" customWidth="1"/>
    <col min="12" max="12" width="9.140625" style="4"/>
    <col min="13" max="13" width="35.140625" style="4" customWidth="1"/>
    <col min="14" max="16384" width="9.140625" style="4"/>
  </cols>
  <sheetData>
    <row r="1" spans="1:11" x14ac:dyDescent="0.25">
      <c r="A1" s="3"/>
      <c r="B1" s="184" t="s">
        <v>1133</v>
      </c>
      <c r="C1" s="184"/>
      <c r="D1" s="184"/>
      <c r="E1" s="184"/>
      <c r="F1" s="184"/>
      <c r="G1" s="184"/>
      <c r="H1" s="184"/>
      <c r="I1" s="184"/>
      <c r="J1" s="184"/>
      <c r="K1" s="184"/>
    </row>
    <row r="2" spans="1:11" x14ac:dyDescent="0.25">
      <c r="A2" s="5"/>
      <c r="B2" s="177" t="s">
        <v>22</v>
      </c>
      <c r="C2" s="177"/>
      <c r="D2" s="177"/>
      <c r="E2" s="177"/>
      <c r="F2" s="177"/>
      <c r="G2" s="177"/>
      <c r="H2" s="177"/>
      <c r="I2" s="177"/>
      <c r="J2" s="177"/>
      <c r="K2" s="177"/>
    </row>
    <row r="3" spans="1:11" x14ac:dyDescent="0.25">
      <c r="A3" s="5"/>
      <c r="B3" s="68"/>
      <c r="C3" s="68"/>
      <c r="D3" s="68"/>
      <c r="E3" s="68"/>
      <c r="F3" s="68"/>
      <c r="G3" s="68"/>
      <c r="H3" s="68"/>
      <c r="I3" s="68"/>
      <c r="J3" s="68"/>
      <c r="K3" s="68"/>
    </row>
    <row r="4" spans="1:11" ht="27" customHeight="1" x14ac:dyDescent="0.25">
      <c r="A4" s="5"/>
      <c r="C4" s="178" t="s">
        <v>1134</v>
      </c>
      <c r="D4" s="178"/>
      <c r="E4" s="178"/>
      <c r="F4" s="178"/>
      <c r="G4" s="178"/>
      <c r="H4" s="178"/>
      <c r="I4" s="178"/>
      <c r="J4" s="178"/>
      <c r="K4" s="68"/>
    </row>
    <row r="5" spans="1:11" x14ac:dyDescent="0.25">
      <c r="A5" s="5"/>
      <c r="B5" s="80"/>
      <c r="C5" s="80"/>
      <c r="K5" s="68"/>
    </row>
    <row r="6" spans="1:11" x14ac:dyDescent="0.25">
      <c r="A6" s="5"/>
      <c r="B6" s="17" t="s">
        <v>30</v>
      </c>
      <c r="C6" s="17"/>
      <c r="D6" s="18"/>
      <c r="E6" s="19"/>
      <c r="F6" s="22"/>
      <c r="K6" s="68"/>
    </row>
    <row r="7" spans="1:11" x14ac:dyDescent="0.25">
      <c r="A7" s="5"/>
      <c r="B7" s="17" t="s">
        <v>32</v>
      </c>
      <c r="C7" s="18" t="s">
        <v>1108</v>
      </c>
      <c r="D7" s="18"/>
      <c r="E7" s="19"/>
      <c r="F7" s="22"/>
      <c r="K7" s="68"/>
    </row>
    <row r="8" spans="1:11" x14ac:dyDescent="0.25">
      <c r="A8" s="5"/>
      <c r="B8" s="17" t="s">
        <v>33</v>
      </c>
      <c r="C8" s="18" t="s">
        <v>116</v>
      </c>
      <c r="D8" s="18"/>
      <c r="E8" s="19"/>
      <c r="F8" s="22"/>
      <c r="K8" s="68"/>
    </row>
    <row r="9" spans="1:11" x14ac:dyDescent="0.25">
      <c r="A9" s="5"/>
      <c r="B9" s="18"/>
      <c r="C9" s="18"/>
      <c r="D9" s="18"/>
      <c r="E9" s="19"/>
      <c r="F9" s="22"/>
      <c r="K9" s="68"/>
    </row>
    <row r="10" spans="1:11" x14ac:dyDescent="0.25">
      <c r="A10" s="5"/>
      <c r="B10" s="17" t="s">
        <v>23</v>
      </c>
      <c r="C10" s="29" t="s">
        <v>1109</v>
      </c>
      <c r="D10" s="19" t="s">
        <v>31</v>
      </c>
      <c r="E10" s="19"/>
      <c r="F10" s="22"/>
      <c r="K10" s="68"/>
    </row>
    <row r="11" spans="1:11" x14ac:dyDescent="0.25">
      <c r="A11" s="5"/>
      <c r="B11" s="17" t="s">
        <v>33</v>
      </c>
      <c r="C11" s="18" t="s">
        <v>37</v>
      </c>
      <c r="D11" s="18"/>
      <c r="E11" s="19"/>
      <c r="F11" s="22"/>
      <c r="K11" s="68"/>
    </row>
    <row r="12" spans="1:11" x14ac:dyDescent="0.25">
      <c r="A12" s="5"/>
      <c r="B12" s="17"/>
      <c r="C12" s="18"/>
      <c r="D12" s="18"/>
      <c r="E12" s="19"/>
      <c r="F12" s="22"/>
      <c r="K12" s="68"/>
    </row>
    <row r="13" spans="1:11" x14ac:dyDescent="0.25">
      <c r="A13" s="5"/>
      <c r="B13" s="17" t="s">
        <v>29</v>
      </c>
      <c r="C13" s="17"/>
      <c r="D13" s="24" t="s">
        <v>1110</v>
      </c>
      <c r="E13" s="20"/>
      <c r="F13" s="22"/>
      <c r="K13" s="68"/>
    </row>
    <row r="14" spans="1:11" x14ac:dyDescent="0.25">
      <c r="A14" s="5"/>
      <c r="B14" s="68"/>
      <c r="C14" s="68"/>
      <c r="D14" s="68"/>
      <c r="E14" s="68"/>
      <c r="F14" s="23"/>
      <c r="G14" s="68"/>
      <c r="H14" s="68"/>
      <c r="I14" s="68"/>
      <c r="J14" s="68"/>
      <c r="K14" s="68"/>
    </row>
    <row r="15" spans="1:11" x14ac:dyDescent="0.25">
      <c r="A15" s="5"/>
      <c r="B15" s="14" t="s">
        <v>34</v>
      </c>
      <c r="C15" s="30" t="s">
        <v>1111</v>
      </c>
      <c r="D15" s="68"/>
      <c r="E15" s="68"/>
      <c r="F15" s="23"/>
      <c r="G15" s="68"/>
      <c r="H15" s="68"/>
      <c r="I15" s="68"/>
      <c r="J15" s="68"/>
      <c r="K15" s="68"/>
    </row>
    <row r="16" spans="1:11" x14ac:dyDescent="0.25">
      <c r="A16" s="5"/>
      <c r="B16" s="17" t="s">
        <v>33</v>
      </c>
      <c r="C16" s="18" t="s">
        <v>37</v>
      </c>
      <c r="D16" s="68"/>
      <c r="E16" s="68"/>
      <c r="F16" s="23"/>
      <c r="G16" s="68"/>
      <c r="H16" s="68"/>
      <c r="I16" s="68"/>
      <c r="J16" s="68"/>
      <c r="K16" s="68"/>
    </row>
    <row r="17" spans="1:13" x14ac:dyDescent="0.25">
      <c r="A17" s="5"/>
      <c r="B17" s="68"/>
      <c r="C17" s="68"/>
      <c r="D17" s="68"/>
      <c r="E17" s="68"/>
      <c r="F17" s="68"/>
      <c r="G17" s="68"/>
      <c r="H17" s="68"/>
      <c r="I17" s="68"/>
      <c r="J17" s="68"/>
      <c r="K17" s="68"/>
    </row>
    <row r="18" spans="1:13" x14ac:dyDescent="0.25">
      <c r="A18" s="5"/>
      <c r="B18" s="68"/>
      <c r="C18" s="183" t="s">
        <v>1112</v>
      </c>
      <c r="D18" s="183"/>
      <c r="E18" s="183"/>
      <c r="F18" s="183"/>
      <c r="G18" s="183"/>
      <c r="H18" s="183"/>
      <c r="I18" s="183"/>
      <c r="J18" s="183"/>
      <c r="K18" s="68"/>
    </row>
    <row r="19" spans="1:13" x14ac:dyDescent="0.25">
      <c r="A19" s="5"/>
      <c r="B19" s="68"/>
      <c r="C19" s="68"/>
      <c r="D19" s="68"/>
      <c r="E19" s="68"/>
      <c r="F19" s="68"/>
      <c r="G19" s="68"/>
      <c r="H19" s="68"/>
      <c r="I19" s="68"/>
      <c r="J19" s="68"/>
      <c r="K19" s="68"/>
      <c r="M19" s="1"/>
    </row>
    <row r="20" spans="1:13" ht="45" x14ac:dyDescent="0.25">
      <c r="B20" s="185" t="s">
        <v>0</v>
      </c>
      <c r="C20" s="185" t="s">
        <v>1</v>
      </c>
      <c r="D20" s="185" t="s">
        <v>2</v>
      </c>
      <c r="E20" s="185" t="s">
        <v>3</v>
      </c>
      <c r="F20" s="71" t="s">
        <v>4</v>
      </c>
      <c r="G20" s="186" t="s">
        <v>241</v>
      </c>
      <c r="H20" s="187" t="s">
        <v>5</v>
      </c>
      <c r="I20" s="187" t="s">
        <v>6</v>
      </c>
      <c r="J20" s="181" t="s">
        <v>159</v>
      </c>
      <c r="K20" s="185" t="s">
        <v>7</v>
      </c>
    </row>
    <row r="21" spans="1:13" ht="30" x14ac:dyDescent="0.25">
      <c r="B21" s="185"/>
      <c r="C21" s="185"/>
      <c r="D21" s="185"/>
      <c r="E21" s="185"/>
      <c r="F21" s="71" t="s">
        <v>8</v>
      </c>
      <c r="G21" s="186"/>
      <c r="H21" s="187"/>
      <c r="I21" s="187"/>
      <c r="J21" s="182"/>
      <c r="K21" s="185"/>
    </row>
    <row r="22" spans="1:13" ht="25.5" x14ac:dyDescent="0.25">
      <c r="B22" s="27">
        <v>1</v>
      </c>
      <c r="C22" s="2" t="s">
        <v>341</v>
      </c>
      <c r="D22" s="2" t="s">
        <v>243</v>
      </c>
      <c r="E22" s="2" t="s">
        <v>1018</v>
      </c>
      <c r="F22" s="2" t="s">
        <v>233</v>
      </c>
      <c r="G22" s="8">
        <v>1</v>
      </c>
      <c r="H22" s="31">
        <v>0</v>
      </c>
      <c r="I22" s="31">
        <v>1</v>
      </c>
      <c r="J22" s="31">
        <v>1</v>
      </c>
      <c r="K22" s="171"/>
    </row>
    <row r="23" spans="1:13" ht="38.25" x14ac:dyDescent="0.25">
      <c r="B23" s="27">
        <v>2</v>
      </c>
      <c r="C23" s="2" t="s">
        <v>114</v>
      </c>
      <c r="D23" s="2" t="s">
        <v>1019</v>
      </c>
      <c r="E23" s="2" t="s">
        <v>1018</v>
      </c>
      <c r="F23" s="2" t="s">
        <v>233</v>
      </c>
      <c r="G23" s="8">
        <v>1</v>
      </c>
      <c r="H23" s="31">
        <v>1</v>
      </c>
      <c r="I23" s="31">
        <v>0</v>
      </c>
      <c r="J23" s="31">
        <v>0</v>
      </c>
      <c r="K23" s="171"/>
    </row>
    <row r="24" spans="1:13" ht="25.5" x14ac:dyDescent="0.25">
      <c r="B24" s="27">
        <v>3</v>
      </c>
      <c r="C24" s="2" t="s">
        <v>114</v>
      </c>
      <c r="D24" s="2" t="s">
        <v>682</v>
      </c>
      <c r="E24" s="2" t="s">
        <v>1018</v>
      </c>
      <c r="F24" s="2" t="s">
        <v>233</v>
      </c>
      <c r="G24" s="8">
        <v>12</v>
      </c>
      <c r="H24" s="31">
        <v>12</v>
      </c>
      <c r="I24" s="31">
        <v>0</v>
      </c>
      <c r="J24" s="31">
        <v>0</v>
      </c>
      <c r="K24" s="171"/>
    </row>
    <row r="25" spans="1:13" ht="25.5" x14ac:dyDescent="0.25">
      <c r="B25" s="27">
        <v>4</v>
      </c>
      <c r="C25" s="2" t="s">
        <v>114</v>
      </c>
      <c r="D25" s="2" t="s">
        <v>200</v>
      </c>
      <c r="E25" s="2" t="s">
        <v>1018</v>
      </c>
      <c r="F25" s="2" t="s">
        <v>233</v>
      </c>
      <c r="G25" s="8">
        <v>4</v>
      </c>
      <c r="H25" s="31">
        <v>4</v>
      </c>
      <c r="I25" s="31">
        <v>0</v>
      </c>
      <c r="J25" s="31">
        <v>0</v>
      </c>
      <c r="K25" s="171"/>
    </row>
    <row r="26" spans="1:13" ht="38.25" x14ac:dyDescent="0.25">
      <c r="B26" s="27">
        <v>5</v>
      </c>
      <c r="C26" s="2" t="s">
        <v>114</v>
      </c>
      <c r="D26" s="2" t="s">
        <v>1020</v>
      </c>
      <c r="E26" s="2" t="s">
        <v>1018</v>
      </c>
      <c r="F26" s="2" t="s">
        <v>233</v>
      </c>
      <c r="G26" s="8">
        <v>1</v>
      </c>
      <c r="H26" s="31">
        <v>0</v>
      </c>
      <c r="I26" s="31">
        <v>1</v>
      </c>
      <c r="J26" s="31">
        <v>0</v>
      </c>
      <c r="K26" s="171"/>
    </row>
    <row r="27" spans="1:13" ht="38.25" x14ac:dyDescent="0.25">
      <c r="B27" s="27">
        <v>6</v>
      </c>
      <c r="C27" s="2" t="s">
        <v>244</v>
      </c>
      <c r="D27" s="2" t="s">
        <v>115</v>
      </c>
      <c r="E27" s="2" t="s">
        <v>1018</v>
      </c>
      <c r="F27" s="2" t="s">
        <v>233</v>
      </c>
      <c r="G27" s="8">
        <v>1</v>
      </c>
      <c r="H27" s="31">
        <v>1</v>
      </c>
      <c r="I27" s="31">
        <v>0</v>
      </c>
      <c r="J27" s="31">
        <v>0</v>
      </c>
      <c r="K27" s="171"/>
    </row>
    <row r="28" spans="1:13" ht="38.25" x14ac:dyDescent="0.25">
      <c r="B28" s="27">
        <v>7</v>
      </c>
      <c r="C28" s="2" t="s">
        <v>859</v>
      </c>
      <c r="D28" s="2" t="s">
        <v>1021</v>
      </c>
      <c r="E28" s="2" t="s">
        <v>1018</v>
      </c>
      <c r="F28" s="2" t="s">
        <v>233</v>
      </c>
      <c r="G28" s="8">
        <v>1</v>
      </c>
      <c r="H28" s="31">
        <v>1</v>
      </c>
      <c r="I28" s="31">
        <v>0</v>
      </c>
      <c r="J28" s="31">
        <v>0</v>
      </c>
      <c r="K28" s="171"/>
    </row>
    <row r="29" spans="1:13" ht="25.5" x14ac:dyDescent="0.25">
      <c r="B29" s="27">
        <v>8</v>
      </c>
      <c r="C29" s="2" t="s">
        <v>1113</v>
      </c>
      <c r="D29" s="2" t="s">
        <v>52</v>
      </c>
      <c r="E29" s="2" t="s">
        <v>1018</v>
      </c>
      <c r="F29" s="2" t="s">
        <v>233</v>
      </c>
      <c r="G29" s="8">
        <v>1</v>
      </c>
      <c r="H29" s="31">
        <v>0</v>
      </c>
      <c r="I29" s="31">
        <v>1</v>
      </c>
      <c r="J29" s="31">
        <v>1</v>
      </c>
      <c r="K29" s="171"/>
    </row>
    <row r="30" spans="1:13" ht="25.5" x14ac:dyDescent="0.25">
      <c r="B30" s="27">
        <v>9</v>
      </c>
      <c r="C30" s="2" t="s">
        <v>1113</v>
      </c>
      <c r="D30" s="2" t="s">
        <v>113</v>
      </c>
      <c r="E30" s="2" t="s">
        <v>1018</v>
      </c>
      <c r="F30" s="2" t="s">
        <v>233</v>
      </c>
      <c r="G30" s="8">
        <v>2</v>
      </c>
      <c r="H30" s="31">
        <v>0</v>
      </c>
      <c r="I30" s="31">
        <v>2</v>
      </c>
      <c r="J30" s="31">
        <v>1</v>
      </c>
      <c r="K30" s="171"/>
    </row>
    <row r="31" spans="1:13" ht="25.5" x14ac:dyDescent="0.25">
      <c r="B31" s="27">
        <v>10</v>
      </c>
      <c r="C31" s="2" t="s">
        <v>1113</v>
      </c>
      <c r="D31" s="2" t="s">
        <v>1114</v>
      </c>
      <c r="E31" s="2" t="s">
        <v>1018</v>
      </c>
      <c r="F31" s="2" t="s">
        <v>233</v>
      </c>
      <c r="G31" s="8">
        <v>3</v>
      </c>
      <c r="H31" s="31">
        <v>0</v>
      </c>
      <c r="I31" s="31">
        <v>3</v>
      </c>
      <c r="J31" s="31">
        <v>0</v>
      </c>
      <c r="K31" s="171"/>
    </row>
    <row r="32" spans="1:13" ht="51" x14ac:dyDescent="0.25">
      <c r="B32" s="27">
        <v>11</v>
      </c>
      <c r="C32" s="2" t="s">
        <v>1113</v>
      </c>
      <c r="D32" s="2" t="s">
        <v>126</v>
      </c>
      <c r="E32" s="2" t="s">
        <v>1046</v>
      </c>
      <c r="F32" s="2" t="s">
        <v>1047</v>
      </c>
      <c r="G32" s="8">
        <v>6</v>
      </c>
      <c r="H32" s="31">
        <v>6</v>
      </c>
      <c r="I32" s="31">
        <v>0</v>
      </c>
      <c r="J32" s="31">
        <v>0</v>
      </c>
      <c r="K32" s="171"/>
    </row>
    <row r="33" spans="2:11" ht="25.5" x14ac:dyDescent="0.25">
      <c r="B33" s="27">
        <v>12</v>
      </c>
      <c r="C33" s="2" t="s">
        <v>118</v>
      </c>
      <c r="D33" s="2" t="s">
        <v>1115</v>
      </c>
      <c r="E33" s="2" t="s">
        <v>1018</v>
      </c>
      <c r="F33" s="2" t="s">
        <v>233</v>
      </c>
      <c r="G33" s="8">
        <v>1</v>
      </c>
      <c r="H33" s="31">
        <v>1</v>
      </c>
      <c r="I33" s="31">
        <v>0</v>
      </c>
      <c r="J33" s="31">
        <v>0</v>
      </c>
      <c r="K33" s="171"/>
    </row>
    <row r="34" spans="2:11" ht="38.25" customHeight="1" x14ac:dyDescent="0.25">
      <c r="B34" s="210">
        <v>13</v>
      </c>
      <c r="C34" s="222" t="s">
        <v>118</v>
      </c>
      <c r="D34" s="222" t="s">
        <v>1116</v>
      </c>
      <c r="E34" s="2" t="s">
        <v>206</v>
      </c>
      <c r="F34" s="2" t="s">
        <v>1037</v>
      </c>
      <c r="G34" s="224">
        <v>2</v>
      </c>
      <c r="H34" s="219">
        <v>2</v>
      </c>
      <c r="I34" s="219">
        <v>0</v>
      </c>
      <c r="J34" s="219">
        <v>0</v>
      </c>
      <c r="K34" s="228"/>
    </row>
    <row r="35" spans="2:11" ht="51" x14ac:dyDescent="0.25">
      <c r="B35" s="211"/>
      <c r="C35" s="226"/>
      <c r="D35" s="226"/>
      <c r="E35" s="2" t="s">
        <v>83</v>
      </c>
      <c r="F35" s="2" t="s">
        <v>1040</v>
      </c>
      <c r="G35" s="227"/>
      <c r="H35" s="220"/>
      <c r="I35" s="220"/>
      <c r="J35" s="220"/>
      <c r="K35" s="229"/>
    </row>
    <row r="36" spans="2:11" ht="51" x14ac:dyDescent="0.25">
      <c r="B36" s="212"/>
      <c r="C36" s="223"/>
      <c r="D36" s="223"/>
      <c r="E36" s="2" t="s">
        <v>1046</v>
      </c>
      <c r="F36" s="2" t="s">
        <v>1047</v>
      </c>
      <c r="G36" s="225"/>
      <c r="H36" s="221"/>
      <c r="I36" s="221"/>
      <c r="J36" s="221"/>
      <c r="K36" s="230"/>
    </row>
    <row r="37" spans="2:11" ht="25.5" customHeight="1" x14ac:dyDescent="0.25">
      <c r="B37" s="210">
        <v>14</v>
      </c>
      <c r="C37" s="222" t="s">
        <v>118</v>
      </c>
      <c r="D37" s="222" t="s">
        <v>119</v>
      </c>
      <c r="E37" s="2" t="s">
        <v>206</v>
      </c>
      <c r="F37" s="2" t="s">
        <v>1037</v>
      </c>
      <c r="G37" s="224">
        <v>3</v>
      </c>
      <c r="H37" s="219">
        <v>3</v>
      </c>
      <c r="I37" s="219">
        <v>0</v>
      </c>
      <c r="J37" s="219">
        <v>0</v>
      </c>
      <c r="K37" s="228"/>
    </row>
    <row r="38" spans="2:11" ht="51" x14ac:dyDescent="0.25">
      <c r="B38" s="211"/>
      <c r="C38" s="226"/>
      <c r="D38" s="226"/>
      <c r="E38" s="2" t="s">
        <v>83</v>
      </c>
      <c r="F38" s="2" t="s">
        <v>1040</v>
      </c>
      <c r="G38" s="227"/>
      <c r="H38" s="220"/>
      <c r="I38" s="220"/>
      <c r="J38" s="220"/>
      <c r="K38" s="229"/>
    </row>
    <row r="39" spans="2:11" ht="51" x14ac:dyDescent="0.25">
      <c r="B39" s="212"/>
      <c r="C39" s="223"/>
      <c r="D39" s="223"/>
      <c r="E39" s="2" t="s">
        <v>1046</v>
      </c>
      <c r="F39" s="2" t="s">
        <v>1047</v>
      </c>
      <c r="G39" s="225"/>
      <c r="H39" s="221"/>
      <c r="I39" s="221"/>
      <c r="J39" s="221"/>
      <c r="K39" s="230"/>
    </row>
    <row r="40" spans="2:11" ht="25.5" x14ac:dyDescent="0.25">
      <c r="B40" s="27">
        <v>15</v>
      </c>
      <c r="C40" s="2" t="s">
        <v>120</v>
      </c>
      <c r="D40" s="2" t="s">
        <v>121</v>
      </c>
      <c r="E40" s="2" t="s">
        <v>1018</v>
      </c>
      <c r="F40" s="2" t="s">
        <v>233</v>
      </c>
      <c r="G40" s="8">
        <v>1</v>
      </c>
      <c r="H40" s="31">
        <v>1</v>
      </c>
      <c r="I40" s="31">
        <v>0</v>
      </c>
      <c r="J40" s="31">
        <v>0</v>
      </c>
      <c r="K40" s="171"/>
    </row>
    <row r="41" spans="2:11" ht="25.5" x14ac:dyDescent="0.25">
      <c r="B41" s="210">
        <v>16</v>
      </c>
      <c r="C41" s="222" t="s">
        <v>120</v>
      </c>
      <c r="D41" s="222" t="s">
        <v>122</v>
      </c>
      <c r="E41" s="2" t="s">
        <v>1025</v>
      </c>
      <c r="F41" s="2" t="s">
        <v>1026</v>
      </c>
      <c r="G41" s="224">
        <v>4</v>
      </c>
      <c r="H41" s="219">
        <v>4</v>
      </c>
      <c r="I41" s="219"/>
      <c r="J41" s="219"/>
      <c r="K41" s="228"/>
    </row>
    <row r="42" spans="2:11" x14ac:dyDescent="0.25">
      <c r="B42" s="211"/>
      <c r="C42" s="226"/>
      <c r="D42" s="226"/>
      <c r="E42" s="2" t="s">
        <v>206</v>
      </c>
      <c r="F42" s="2" t="s">
        <v>1037</v>
      </c>
      <c r="G42" s="227"/>
      <c r="H42" s="220"/>
      <c r="I42" s="220"/>
      <c r="J42" s="220"/>
      <c r="K42" s="229"/>
    </row>
    <row r="43" spans="2:11" ht="114.75" x14ac:dyDescent="0.25">
      <c r="B43" s="211"/>
      <c r="C43" s="226"/>
      <c r="D43" s="226"/>
      <c r="E43" s="2" t="s">
        <v>150</v>
      </c>
      <c r="F43" s="2" t="s">
        <v>1038</v>
      </c>
      <c r="G43" s="227"/>
      <c r="H43" s="220"/>
      <c r="I43" s="220"/>
      <c r="J43" s="220"/>
      <c r="K43" s="229"/>
    </row>
    <row r="44" spans="2:11" ht="51" x14ac:dyDescent="0.25">
      <c r="B44" s="212"/>
      <c r="C44" s="223"/>
      <c r="D44" s="223"/>
      <c r="E44" s="2" t="s">
        <v>83</v>
      </c>
      <c r="F44" s="2" t="s">
        <v>1040</v>
      </c>
      <c r="G44" s="225"/>
      <c r="H44" s="221"/>
      <c r="I44" s="221"/>
      <c r="J44" s="221"/>
      <c r="K44" s="230"/>
    </row>
    <row r="45" spans="2:11" ht="51" customHeight="1" x14ac:dyDescent="0.25">
      <c r="B45" s="210">
        <v>17</v>
      </c>
      <c r="C45" s="222" t="s">
        <v>120</v>
      </c>
      <c r="D45" s="222" t="s">
        <v>123</v>
      </c>
      <c r="E45" s="2" t="s">
        <v>1025</v>
      </c>
      <c r="F45" s="2" t="s">
        <v>1026</v>
      </c>
      <c r="G45" s="224">
        <v>4</v>
      </c>
      <c r="H45" s="219">
        <v>4</v>
      </c>
      <c r="I45" s="219">
        <v>0</v>
      </c>
      <c r="J45" s="219">
        <v>0</v>
      </c>
      <c r="K45" s="228"/>
    </row>
    <row r="46" spans="2:11" x14ac:dyDescent="0.25">
      <c r="B46" s="211"/>
      <c r="C46" s="226"/>
      <c r="D46" s="226"/>
      <c r="E46" s="2" t="s">
        <v>206</v>
      </c>
      <c r="F46" s="2" t="s">
        <v>1037</v>
      </c>
      <c r="G46" s="227"/>
      <c r="H46" s="220"/>
      <c r="I46" s="220"/>
      <c r="J46" s="220"/>
      <c r="K46" s="229"/>
    </row>
    <row r="47" spans="2:11" ht="114.75" x14ac:dyDescent="0.25">
      <c r="B47" s="211"/>
      <c r="C47" s="226"/>
      <c r="D47" s="226"/>
      <c r="E47" s="2" t="s">
        <v>150</v>
      </c>
      <c r="F47" s="2" t="s">
        <v>1038</v>
      </c>
      <c r="G47" s="227"/>
      <c r="H47" s="220"/>
      <c r="I47" s="220"/>
      <c r="J47" s="220"/>
      <c r="K47" s="229"/>
    </row>
    <row r="48" spans="2:11" ht="51" x14ac:dyDescent="0.25">
      <c r="B48" s="212"/>
      <c r="C48" s="223"/>
      <c r="D48" s="223"/>
      <c r="E48" s="2" t="s">
        <v>83</v>
      </c>
      <c r="F48" s="2" t="s">
        <v>1040</v>
      </c>
      <c r="G48" s="225"/>
      <c r="H48" s="221"/>
      <c r="I48" s="221"/>
      <c r="J48" s="221"/>
      <c r="K48" s="230"/>
    </row>
    <row r="49" spans="2:11" ht="38.25" customHeight="1" x14ac:dyDescent="0.25">
      <c r="B49" s="210">
        <v>18</v>
      </c>
      <c r="C49" s="222" t="s">
        <v>120</v>
      </c>
      <c r="D49" s="222" t="s">
        <v>1117</v>
      </c>
      <c r="E49" s="2" t="s">
        <v>1025</v>
      </c>
      <c r="F49" s="2" t="s">
        <v>1026</v>
      </c>
      <c r="G49" s="224">
        <v>5</v>
      </c>
      <c r="H49" s="219">
        <v>5</v>
      </c>
      <c r="I49" s="219">
        <v>0</v>
      </c>
      <c r="J49" s="219">
        <v>0</v>
      </c>
      <c r="K49" s="228"/>
    </row>
    <row r="50" spans="2:11" x14ac:dyDescent="0.25">
      <c r="B50" s="211"/>
      <c r="C50" s="226"/>
      <c r="D50" s="226"/>
      <c r="E50" s="2" t="s">
        <v>206</v>
      </c>
      <c r="F50" s="2" t="s">
        <v>1037</v>
      </c>
      <c r="G50" s="227"/>
      <c r="H50" s="220"/>
      <c r="I50" s="220"/>
      <c r="J50" s="220"/>
      <c r="K50" s="229"/>
    </row>
    <row r="51" spans="2:11" ht="114.75" x14ac:dyDescent="0.25">
      <c r="B51" s="211"/>
      <c r="C51" s="226"/>
      <c r="D51" s="226"/>
      <c r="E51" s="2" t="s">
        <v>150</v>
      </c>
      <c r="F51" s="2" t="s">
        <v>1038</v>
      </c>
      <c r="G51" s="227"/>
      <c r="H51" s="220"/>
      <c r="I51" s="220"/>
      <c r="J51" s="220"/>
      <c r="K51" s="229"/>
    </row>
    <row r="52" spans="2:11" ht="51" x14ac:dyDescent="0.25">
      <c r="B52" s="212"/>
      <c r="C52" s="223"/>
      <c r="D52" s="223"/>
      <c r="E52" s="2" t="s">
        <v>83</v>
      </c>
      <c r="F52" s="2" t="s">
        <v>1040</v>
      </c>
      <c r="G52" s="225"/>
      <c r="H52" s="221"/>
      <c r="I52" s="221"/>
      <c r="J52" s="221"/>
      <c r="K52" s="230"/>
    </row>
    <row r="53" spans="2:11" ht="25.5" x14ac:dyDescent="0.25">
      <c r="B53" s="27">
        <v>19</v>
      </c>
      <c r="C53" s="2" t="s">
        <v>102</v>
      </c>
      <c r="D53" s="2" t="s">
        <v>570</v>
      </c>
      <c r="E53" s="2" t="s">
        <v>1018</v>
      </c>
      <c r="F53" s="2" t="s">
        <v>233</v>
      </c>
      <c r="G53" s="8">
        <v>1</v>
      </c>
      <c r="H53" s="31">
        <v>1</v>
      </c>
      <c r="I53" s="31">
        <v>0</v>
      </c>
      <c r="J53" s="31">
        <v>0</v>
      </c>
      <c r="K53" s="171"/>
    </row>
    <row r="54" spans="2:11" ht="25.5" x14ac:dyDescent="0.25">
      <c r="B54" s="27">
        <v>20</v>
      </c>
      <c r="C54" s="2" t="s">
        <v>102</v>
      </c>
      <c r="D54" s="2" t="s">
        <v>604</v>
      </c>
      <c r="E54" s="2" t="s">
        <v>1018</v>
      </c>
      <c r="F54" s="2" t="s">
        <v>233</v>
      </c>
      <c r="G54" s="8">
        <v>1</v>
      </c>
      <c r="H54" s="31">
        <v>1</v>
      </c>
      <c r="I54" s="31">
        <v>0</v>
      </c>
      <c r="J54" s="31">
        <v>0</v>
      </c>
      <c r="K54" s="171"/>
    </row>
    <row r="55" spans="2:11" ht="25.5" x14ac:dyDescent="0.25">
      <c r="B55" s="210">
        <v>21</v>
      </c>
      <c r="C55" s="222" t="s">
        <v>102</v>
      </c>
      <c r="D55" s="222" t="s">
        <v>17</v>
      </c>
      <c r="E55" s="2" t="s">
        <v>1018</v>
      </c>
      <c r="F55" s="2" t="s">
        <v>233</v>
      </c>
      <c r="G55" s="224">
        <v>6</v>
      </c>
      <c r="H55" s="219">
        <v>6</v>
      </c>
      <c r="I55" s="219">
        <v>0</v>
      </c>
      <c r="J55" s="219">
        <v>0</v>
      </c>
      <c r="K55" s="228"/>
    </row>
    <row r="56" spans="2:11" x14ac:dyDescent="0.25">
      <c r="B56" s="211"/>
      <c r="C56" s="226"/>
      <c r="D56" s="226"/>
      <c r="E56" s="2" t="s">
        <v>206</v>
      </c>
      <c r="F56" s="2" t="s">
        <v>1037</v>
      </c>
      <c r="G56" s="227"/>
      <c r="H56" s="220"/>
      <c r="I56" s="220"/>
      <c r="J56" s="220"/>
      <c r="K56" s="229"/>
    </row>
    <row r="57" spans="2:11" ht="25.5" x14ac:dyDescent="0.25">
      <c r="B57" s="211"/>
      <c r="C57" s="226"/>
      <c r="D57" s="226"/>
      <c r="E57" s="2" t="s">
        <v>1118</v>
      </c>
      <c r="F57" s="2" t="s">
        <v>1119</v>
      </c>
      <c r="G57" s="227"/>
      <c r="H57" s="220"/>
      <c r="I57" s="220"/>
      <c r="J57" s="220"/>
      <c r="K57" s="229"/>
    </row>
    <row r="58" spans="2:11" ht="51" x14ac:dyDescent="0.25">
      <c r="B58" s="212"/>
      <c r="C58" s="223"/>
      <c r="D58" s="223"/>
      <c r="E58" s="2" t="s">
        <v>83</v>
      </c>
      <c r="F58" s="2" t="s">
        <v>1040</v>
      </c>
      <c r="G58" s="225"/>
      <c r="H58" s="221"/>
      <c r="I58" s="221"/>
      <c r="J58" s="221"/>
      <c r="K58" s="230"/>
    </row>
    <row r="59" spans="2:11" x14ac:dyDescent="0.25">
      <c r="B59" s="210">
        <v>22</v>
      </c>
      <c r="C59" s="222" t="s">
        <v>102</v>
      </c>
      <c r="D59" s="222" t="s">
        <v>60</v>
      </c>
      <c r="E59" s="2" t="s">
        <v>1031</v>
      </c>
      <c r="F59" s="2" t="s">
        <v>1032</v>
      </c>
      <c r="G59" s="224">
        <v>2</v>
      </c>
      <c r="H59" s="219">
        <v>2</v>
      </c>
      <c r="I59" s="219">
        <v>0</v>
      </c>
      <c r="J59" s="219">
        <v>0</v>
      </c>
      <c r="K59" s="228"/>
    </row>
    <row r="60" spans="2:11" x14ac:dyDescent="0.25">
      <c r="B60" s="211"/>
      <c r="C60" s="226"/>
      <c r="D60" s="226"/>
      <c r="E60" s="2" t="s">
        <v>1074</v>
      </c>
      <c r="F60" s="2" t="s">
        <v>1075</v>
      </c>
      <c r="G60" s="227"/>
      <c r="H60" s="220"/>
      <c r="I60" s="220"/>
      <c r="J60" s="220"/>
      <c r="K60" s="229"/>
    </row>
    <row r="61" spans="2:11" x14ac:dyDescent="0.25">
      <c r="B61" s="211"/>
      <c r="C61" s="226"/>
      <c r="D61" s="226"/>
      <c r="E61" s="2" t="s">
        <v>1057</v>
      </c>
      <c r="F61" s="2" t="s">
        <v>1058</v>
      </c>
      <c r="G61" s="227"/>
      <c r="H61" s="220"/>
      <c r="I61" s="220"/>
      <c r="J61" s="220"/>
      <c r="K61" s="229"/>
    </row>
    <row r="62" spans="2:11" ht="76.5" x14ac:dyDescent="0.25">
      <c r="B62" s="211"/>
      <c r="C62" s="226"/>
      <c r="D62" s="226"/>
      <c r="E62" s="2" t="s">
        <v>1076</v>
      </c>
      <c r="F62" s="2" t="s">
        <v>1077</v>
      </c>
      <c r="G62" s="227"/>
      <c r="H62" s="220"/>
      <c r="I62" s="220"/>
      <c r="J62" s="220"/>
      <c r="K62" s="229"/>
    </row>
    <row r="63" spans="2:11" ht="25.5" x14ac:dyDescent="0.25">
      <c r="B63" s="211"/>
      <c r="C63" s="226"/>
      <c r="D63" s="226"/>
      <c r="E63" s="2" t="s">
        <v>1078</v>
      </c>
      <c r="F63" s="2" t="s">
        <v>1079</v>
      </c>
      <c r="G63" s="227"/>
      <c r="H63" s="220"/>
      <c r="I63" s="220"/>
      <c r="J63" s="220"/>
      <c r="K63" s="229"/>
    </row>
    <row r="64" spans="2:11" x14ac:dyDescent="0.25">
      <c r="B64" s="211"/>
      <c r="C64" s="226"/>
      <c r="D64" s="226"/>
      <c r="E64" s="2" t="s">
        <v>206</v>
      </c>
      <c r="F64" s="2" t="s">
        <v>1037</v>
      </c>
      <c r="G64" s="227"/>
      <c r="H64" s="220"/>
      <c r="I64" s="220"/>
      <c r="J64" s="220"/>
      <c r="K64" s="229"/>
    </row>
    <row r="65" spans="2:11" ht="114.75" x14ac:dyDescent="0.25">
      <c r="B65" s="211"/>
      <c r="C65" s="226"/>
      <c r="D65" s="226"/>
      <c r="E65" s="2" t="s">
        <v>150</v>
      </c>
      <c r="F65" s="2" t="s">
        <v>1038</v>
      </c>
      <c r="G65" s="227"/>
      <c r="H65" s="220"/>
      <c r="I65" s="220"/>
      <c r="J65" s="220"/>
      <c r="K65" s="229"/>
    </row>
    <row r="66" spans="2:11" ht="25.5" x14ac:dyDescent="0.25">
      <c r="B66" s="211"/>
      <c r="C66" s="226"/>
      <c r="D66" s="226"/>
      <c r="E66" s="2" t="s">
        <v>1118</v>
      </c>
      <c r="F66" s="2" t="s">
        <v>1119</v>
      </c>
      <c r="G66" s="227"/>
      <c r="H66" s="220"/>
      <c r="I66" s="220"/>
      <c r="J66" s="220"/>
      <c r="K66" s="229"/>
    </row>
    <row r="67" spans="2:11" ht="89.25" x14ac:dyDescent="0.25">
      <c r="B67" s="212"/>
      <c r="C67" s="223"/>
      <c r="D67" s="223"/>
      <c r="E67" s="2" t="s">
        <v>1080</v>
      </c>
      <c r="F67" s="2" t="s">
        <v>1081</v>
      </c>
      <c r="G67" s="225"/>
      <c r="H67" s="221"/>
      <c r="I67" s="221"/>
      <c r="J67" s="221"/>
      <c r="K67" s="230"/>
    </row>
    <row r="68" spans="2:11" ht="25.5" x14ac:dyDescent="0.25">
      <c r="B68" s="27">
        <v>23</v>
      </c>
      <c r="C68" s="2" t="s">
        <v>117</v>
      </c>
      <c r="D68" s="2" t="s">
        <v>1120</v>
      </c>
      <c r="E68" s="2" t="s">
        <v>1018</v>
      </c>
      <c r="F68" s="2" t="s">
        <v>233</v>
      </c>
      <c r="G68" s="8">
        <v>1</v>
      </c>
      <c r="H68" s="31">
        <v>1</v>
      </c>
      <c r="I68" s="31">
        <v>0</v>
      </c>
      <c r="J68" s="31">
        <v>0</v>
      </c>
      <c r="K68" s="171"/>
    </row>
    <row r="69" spans="2:11" ht="25.5" x14ac:dyDescent="0.25">
      <c r="B69" s="27">
        <v>24</v>
      </c>
      <c r="C69" s="2" t="s">
        <v>117</v>
      </c>
      <c r="D69" s="2" t="s">
        <v>520</v>
      </c>
      <c r="E69" s="2" t="s">
        <v>1018</v>
      </c>
      <c r="F69" s="2" t="s">
        <v>233</v>
      </c>
      <c r="G69" s="8">
        <v>1</v>
      </c>
      <c r="H69" s="31">
        <v>1</v>
      </c>
      <c r="I69" s="31">
        <v>0</v>
      </c>
      <c r="J69" s="31">
        <v>0</v>
      </c>
      <c r="K69" s="171"/>
    </row>
    <row r="70" spans="2:11" ht="25.5" x14ac:dyDescent="0.25">
      <c r="B70" s="210">
        <v>25</v>
      </c>
      <c r="C70" s="222" t="s">
        <v>117</v>
      </c>
      <c r="D70" s="222" t="s">
        <v>54</v>
      </c>
      <c r="E70" s="2" t="s">
        <v>1025</v>
      </c>
      <c r="F70" s="2" t="s">
        <v>1026</v>
      </c>
      <c r="G70" s="224">
        <v>4</v>
      </c>
      <c r="H70" s="219">
        <v>4</v>
      </c>
      <c r="I70" s="219">
        <v>0</v>
      </c>
      <c r="J70" s="219">
        <v>0</v>
      </c>
      <c r="K70" s="228"/>
    </row>
    <row r="71" spans="2:11" ht="25.5" x14ac:dyDescent="0.25">
      <c r="B71" s="211"/>
      <c r="C71" s="226"/>
      <c r="D71" s="226"/>
      <c r="E71" s="2" t="s">
        <v>1018</v>
      </c>
      <c r="F71" s="2" t="s">
        <v>233</v>
      </c>
      <c r="G71" s="227"/>
      <c r="H71" s="220"/>
      <c r="I71" s="220"/>
      <c r="J71" s="220"/>
      <c r="K71" s="229"/>
    </row>
    <row r="72" spans="2:11" x14ac:dyDescent="0.25">
      <c r="B72" s="211"/>
      <c r="C72" s="226"/>
      <c r="D72" s="226"/>
      <c r="E72" s="2" t="s">
        <v>206</v>
      </c>
      <c r="F72" s="2" t="s">
        <v>1037</v>
      </c>
      <c r="G72" s="227"/>
      <c r="H72" s="220"/>
      <c r="I72" s="220"/>
      <c r="J72" s="220"/>
      <c r="K72" s="229"/>
    </row>
    <row r="73" spans="2:11" ht="114.75" x14ac:dyDescent="0.25">
      <c r="B73" s="211"/>
      <c r="C73" s="226"/>
      <c r="D73" s="226"/>
      <c r="E73" s="2" t="s">
        <v>150</v>
      </c>
      <c r="F73" s="2" t="s">
        <v>1038</v>
      </c>
      <c r="G73" s="227"/>
      <c r="H73" s="220"/>
      <c r="I73" s="220"/>
      <c r="J73" s="220"/>
      <c r="K73" s="229"/>
    </row>
    <row r="74" spans="2:11" ht="51" x14ac:dyDescent="0.25">
      <c r="B74" s="212"/>
      <c r="C74" s="223"/>
      <c r="D74" s="223"/>
      <c r="E74" s="2" t="s">
        <v>83</v>
      </c>
      <c r="F74" s="2" t="s">
        <v>1040</v>
      </c>
      <c r="G74" s="225"/>
      <c r="H74" s="221"/>
      <c r="I74" s="221"/>
      <c r="J74" s="221"/>
      <c r="K74" s="230"/>
    </row>
    <row r="75" spans="2:11" ht="25.5" x14ac:dyDescent="0.25">
      <c r="B75" s="27">
        <v>26</v>
      </c>
      <c r="C75" s="2" t="s">
        <v>124</v>
      </c>
      <c r="D75" s="2" t="s">
        <v>71</v>
      </c>
      <c r="E75" s="2" t="s">
        <v>1018</v>
      </c>
      <c r="F75" s="2" t="s">
        <v>233</v>
      </c>
      <c r="G75" s="8">
        <v>1</v>
      </c>
      <c r="H75" s="31">
        <v>1</v>
      </c>
      <c r="I75" s="31">
        <v>0</v>
      </c>
      <c r="J75" s="31">
        <v>0</v>
      </c>
      <c r="K75" s="171"/>
    </row>
    <row r="76" spans="2:11" ht="25.5" x14ac:dyDescent="0.25">
      <c r="B76" s="210">
        <v>27</v>
      </c>
      <c r="C76" s="222" t="s">
        <v>124</v>
      </c>
      <c r="D76" s="222" t="s">
        <v>1121</v>
      </c>
      <c r="E76" s="2" t="s">
        <v>1018</v>
      </c>
      <c r="F76" s="2" t="s">
        <v>233</v>
      </c>
      <c r="G76" s="224">
        <v>5</v>
      </c>
      <c r="H76" s="219">
        <v>5</v>
      </c>
      <c r="I76" s="219">
        <v>0</v>
      </c>
      <c r="J76" s="219">
        <v>0</v>
      </c>
      <c r="K76" s="228"/>
    </row>
    <row r="77" spans="2:11" x14ac:dyDescent="0.25">
      <c r="B77" s="211"/>
      <c r="C77" s="226"/>
      <c r="D77" s="226"/>
      <c r="E77" s="2" t="s">
        <v>206</v>
      </c>
      <c r="F77" s="2" t="s">
        <v>1037</v>
      </c>
      <c r="G77" s="227"/>
      <c r="H77" s="220"/>
      <c r="I77" s="220"/>
      <c r="J77" s="220"/>
      <c r="K77" s="229"/>
    </row>
    <row r="78" spans="2:11" ht="25.5" x14ac:dyDescent="0.25">
      <c r="B78" s="211"/>
      <c r="C78" s="226"/>
      <c r="D78" s="226"/>
      <c r="E78" s="2" t="s">
        <v>1122</v>
      </c>
      <c r="F78" s="2" t="s">
        <v>1123</v>
      </c>
      <c r="G78" s="227"/>
      <c r="H78" s="220"/>
      <c r="I78" s="220"/>
      <c r="J78" s="220"/>
      <c r="K78" s="229"/>
    </row>
    <row r="79" spans="2:11" ht="51" x14ac:dyDescent="0.25">
      <c r="B79" s="212"/>
      <c r="C79" s="223"/>
      <c r="D79" s="223"/>
      <c r="E79" s="2" t="s">
        <v>83</v>
      </c>
      <c r="F79" s="2" t="s">
        <v>1040</v>
      </c>
      <c r="G79" s="225"/>
      <c r="H79" s="221"/>
      <c r="I79" s="221"/>
      <c r="J79" s="221"/>
      <c r="K79" s="230"/>
    </row>
    <row r="80" spans="2:11" ht="25.5" x14ac:dyDescent="0.25">
      <c r="B80" s="27">
        <v>28</v>
      </c>
      <c r="C80" s="2" t="s">
        <v>125</v>
      </c>
      <c r="D80" s="2" t="s">
        <v>1124</v>
      </c>
      <c r="E80" s="2" t="s">
        <v>1018</v>
      </c>
      <c r="F80" s="2" t="s">
        <v>233</v>
      </c>
      <c r="G80" s="8">
        <v>1</v>
      </c>
      <c r="H80" s="31">
        <v>0</v>
      </c>
      <c r="I80" s="31">
        <v>1</v>
      </c>
      <c r="J80" s="31">
        <v>1</v>
      </c>
      <c r="K80" s="171"/>
    </row>
    <row r="81" spans="2:11" ht="51" customHeight="1" x14ac:dyDescent="0.25">
      <c r="B81" s="210">
        <v>29</v>
      </c>
      <c r="C81" s="222" t="s">
        <v>125</v>
      </c>
      <c r="D81" s="222" t="s">
        <v>203</v>
      </c>
      <c r="E81" s="2" t="s">
        <v>206</v>
      </c>
      <c r="F81" s="2" t="s">
        <v>1037</v>
      </c>
      <c r="G81" s="224">
        <v>5</v>
      </c>
      <c r="H81" s="219">
        <v>5</v>
      </c>
      <c r="I81" s="219">
        <v>0</v>
      </c>
      <c r="J81" s="219">
        <v>0</v>
      </c>
      <c r="K81" s="228"/>
    </row>
    <row r="82" spans="2:11" ht="114.75" x14ac:dyDescent="0.25">
      <c r="B82" s="211"/>
      <c r="C82" s="226"/>
      <c r="D82" s="226"/>
      <c r="E82" s="2" t="s">
        <v>150</v>
      </c>
      <c r="F82" s="2" t="s">
        <v>1038</v>
      </c>
      <c r="G82" s="227"/>
      <c r="H82" s="220"/>
      <c r="I82" s="220"/>
      <c r="J82" s="220"/>
      <c r="K82" s="229"/>
    </row>
    <row r="83" spans="2:11" ht="51" x14ac:dyDescent="0.25">
      <c r="B83" s="211"/>
      <c r="C83" s="226"/>
      <c r="D83" s="226"/>
      <c r="E83" s="2" t="s">
        <v>83</v>
      </c>
      <c r="F83" s="2" t="s">
        <v>1040</v>
      </c>
      <c r="G83" s="227"/>
      <c r="H83" s="220"/>
      <c r="I83" s="220"/>
      <c r="J83" s="220"/>
      <c r="K83" s="229"/>
    </row>
    <row r="84" spans="2:11" ht="51" x14ac:dyDescent="0.25">
      <c r="B84" s="212"/>
      <c r="C84" s="223"/>
      <c r="D84" s="223"/>
      <c r="E84" s="2" t="s">
        <v>1046</v>
      </c>
      <c r="F84" s="2" t="s">
        <v>1047</v>
      </c>
      <c r="G84" s="225"/>
      <c r="H84" s="221"/>
      <c r="I84" s="221"/>
      <c r="J84" s="221"/>
      <c r="K84" s="230"/>
    </row>
    <row r="85" spans="2:11" ht="51" customHeight="1" x14ac:dyDescent="0.25">
      <c r="B85" s="210">
        <v>30</v>
      </c>
      <c r="C85" s="222" t="s">
        <v>125</v>
      </c>
      <c r="D85" s="222" t="s">
        <v>204</v>
      </c>
      <c r="E85" s="2" t="s">
        <v>206</v>
      </c>
      <c r="F85" s="2" t="s">
        <v>1037</v>
      </c>
      <c r="G85" s="224">
        <v>4</v>
      </c>
      <c r="H85" s="219">
        <v>4</v>
      </c>
      <c r="I85" s="219">
        <v>0</v>
      </c>
      <c r="J85" s="219">
        <v>0</v>
      </c>
      <c r="K85" s="228"/>
    </row>
    <row r="86" spans="2:11" ht="114.75" x14ac:dyDescent="0.25">
      <c r="B86" s="211"/>
      <c r="C86" s="226"/>
      <c r="D86" s="226"/>
      <c r="E86" s="2" t="s">
        <v>150</v>
      </c>
      <c r="F86" s="2" t="s">
        <v>1038</v>
      </c>
      <c r="G86" s="227"/>
      <c r="H86" s="220"/>
      <c r="I86" s="220"/>
      <c r="J86" s="220"/>
      <c r="K86" s="229"/>
    </row>
    <row r="87" spans="2:11" ht="51" x14ac:dyDescent="0.25">
      <c r="B87" s="211"/>
      <c r="C87" s="226"/>
      <c r="D87" s="226"/>
      <c r="E87" s="2" t="s">
        <v>83</v>
      </c>
      <c r="F87" s="2" t="s">
        <v>1040</v>
      </c>
      <c r="G87" s="227"/>
      <c r="H87" s="220"/>
      <c r="I87" s="220"/>
      <c r="J87" s="220"/>
      <c r="K87" s="229"/>
    </row>
    <row r="88" spans="2:11" ht="51" x14ac:dyDescent="0.25">
      <c r="B88" s="212"/>
      <c r="C88" s="223"/>
      <c r="D88" s="223"/>
      <c r="E88" s="2" t="s">
        <v>1046</v>
      </c>
      <c r="F88" s="2" t="s">
        <v>1047</v>
      </c>
      <c r="G88" s="225"/>
      <c r="H88" s="221"/>
      <c r="I88" s="221"/>
      <c r="J88" s="221"/>
      <c r="K88" s="230"/>
    </row>
    <row r="89" spans="2:11" ht="25.5" customHeight="1" x14ac:dyDescent="0.25">
      <c r="B89" s="210">
        <v>31</v>
      </c>
      <c r="C89" s="222" t="s">
        <v>125</v>
      </c>
      <c r="D89" s="222" t="s">
        <v>126</v>
      </c>
      <c r="E89" s="2" t="s">
        <v>206</v>
      </c>
      <c r="F89" s="2" t="s">
        <v>1037</v>
      </c>
      <c r="G89" s="224">
        <v>9</v>
      </c>
      <c r="H89" s="219">
        <v>9</v>
      </c>
      <c r="I89" s="219">
        <v>0</v>
      </c>
      <c r="J89" s="219">
        <v>0</v>
      </c>
      <c r="K89" s="228"/>
    </row>
    <row r="90" spans="2:11" ht="114.75" x14ac:dyDescent="0.25">
      <c r="B90" s="211"/>
      <c r="C90" s="226"/>
      <c r="D90" s="226"/>
      <c r="E90" s="2" t="s">
        <v>150</v>
      </c>
      <c r="F90" s="2" t="s">
        <v>1038</v>
      </c>
      <c r="G90" s="227"/>
      <c r="H90" s="220"/>
      <c r="I90" s="220"/>
      <c r="J90" s="220"/>
      <c r="K90" s="229"/>
    </row>
    <row r="91" spans="2:11" ht="51" x14ac:dyDescent="0.25">
      <c r="B91" s="211"/>
      <c r="C91" s="226"/>
      <c r="D91" s="226"/>
      <c r="E91" s="2" t="s">
        <v>83</v>
      </c>
      <c r="F91" s="2" t="s">
        <v>1040</v>
      </c>
      <c r="G91" s="227"/>
      <c r="H91" s="220"/>
      <c r="I91" s="220"/>
      <c r="J91" s="220"/>
      <c r="K91" s="229"/>
    </row>
    <row r="92" spans="2:11" ht="51" x14ac:dyDescent="0.25">
      <c r="B92" s="212"/>
      <c r="C92" s="223"/>
      <c r="D92" s="223"/>
      <c r="E92" s="2" t="s">
        <v>1046</v>
      </c>
      <c r="F92" s="2" t="s">
        <v>1047</v>
      </c>
      <c r="G92" s="225"/>
      <c r="H92" s="221"/>
      <c r="I92" s="221"/>
      <c r="J92" s="221"/>
      <c r="K92" s="230"/>
    </row>
    <row r="93" spans="2:11" ht="38.25" x14ac:dyDescent="0.25">
      <c r="B93" s="27">
        <v>32</v>
      </c>
      <c r="C93" s="2" t="s">
        <v>106</v>
      </c>
      <c r="D93" s="2" t="s">
        <v>107</v>
      </c>
      <c r="E93" s="2" t="s">
        <v>206</v>
      </c>
      <c r="F93" s="2" t="s">
        <v>1037</v>
      </c>
      <c r="G93" s="8">
        <v>4</v>
      </c>
      <c r="H93" s="31">
        <v>0</v>
      </c>
      <c r="I93" s="31">
        <v>4</v>
      </c>
      <c r="J93" s="31">
        <v>3</v>
      </c>
      <c r="K93" s="171"/>
    </row>
    <row r="94" spans="2:11" ht="114.75" x14ac:dyDescent="0.25">
      <c r="B94" s="27">
        <v>33</v>
      </c>
      <c r="C94" s="2" t="s">
        <v>106</v>
      </c>
      <c r="D94" s="2" t="s">
        <v>417</v>
      </c>
      <c r="E94" s="2" t="s">
        <v>150</v>
      </c>
      <c r="F94" s="2" t="s">
        <v>1038</v>
      </c>
      <c r="G94" s="8">
        <v>1</v>
      </c>
      <c r="H94" s="31">
        <v>1</v>
      </c>
      <c r="I94" s="31">
        <v>0</v>
      </c>
      <c r="J94" s="31">
        <v>0</v>
      </c>
      <c r="K94" s="171"/>
    </row>
    <row r="95" spans="2:11" ht="25.5" x14ac:dyDescent="0.25">
      <c r="B95" s="210">
        <v>34</v>
      </c>
      <c r="C95" s="222" t="s">
        <v>198</v>
      </c>
      <c r="D95" s="222" t="s">
        <v>205</v>
      </c>
      <c r="E95" s="2" t="s">
        <v>1118</v>
      </c>
      <c r="F95" s="2" t="s">
        <v>1119</v>
      </c>
      <c r="G95" s="224">
        <v>1</v>
      </c>
      <c r="H95" s="219">
        <v>1</v>
      </c>
      <c r="I95" s="219">
        <v>0</v>
      </c>
      <c r="J95" s="219">
        <v>0</v>
      </c>
      <c r="K95" s="228"/>
    </row>
    <row r="96" spans="2:11" ht="51" x14ac:dyDescent="0.25">
      <c r="B96" s="212"/>
      <c r="C96" s="223"/>
      <c r="D96" s="223"/>
      <c r="E96" s="2" t="s">
        <v>1086</v>
      </c>
      <c r="F96" s="2" t="s">
        <v>1087</v>
      </c>
      <c r="G96" s="225"/>
      <c r="H96" s="221"/>
      <c r="I96" s="221"/>
      <c r="J96" s="221"/>
      <c r="K96" s="230"/>
    </row>
    <row r="97" spans="2:11" ht="25.5" x14ac:dyDescent="0.25">
      <c r="B97" s="210">
        <v>35</v>
      </c>
      <c r="C97" s="222" t="s">
        <v>198</v>
      </c>
      <c r="D97" s="222" t="s">
        <v>934</v>
      </c>
      <c r="E97" s="2" t="s">
        <v>1118</v>
      </c>
      <c r="F97" s="2" t="s">
        <v>1119</v>
      </c>
      <c r="G97" s="224">
        <v>1</v>
      </c>
      <c r="H97" s="219">
        <v>1</v>
      </c>
      <c r="I97" s="219">
        <v>0</v>
      </c>
      <c r="J97" s="219">
        <v>0</v>
      </c>
      <c r="K97" s="228"/>
    </row>
    <row r="98" spans="2:11" ht="51" x14ac:dyDescent="0.25">
      <c r="B98" s="212"/>
      <c r="C98" s="223"/>
      <c r="D98" s="223"/>
      <c r="E98" s="2" t="s">
        <v>1086</v>
      </c>
      <c r="F98" s="2" t="s">
        <v>1087</v>
      </c>
      <c r="G98" s="225"/>
      <c r="H98" s="221"/>
      <c r="I98" s="221"/>
      <c r="J98" s="221"/>
      <c r="K98" s="230"/>
    </row>
    <row r="99" spans="2:11" ht="25.5" x14ac:dyDescent="0.25">
      <c r="B99" s="210">
        <v>36</v>
      </c>
      <c r="C99" s="222" t="s">
        <v>198</v>
      </c>
      <c r="D99" s="222" t="s">
        <v>1125</v>
      </c>
      <c r="E99" s="2" t="s">
        <v>1118</v>
      </c>
      <c r="F99" s="2" t="s">
        <v>1119</v>
      </c>
      <c r="G99" s="224">
        <v>1</v>
      </c>
      <c r="H99" s="219">
        <v>1</v>
      </c>
      <c r="I99" s="219">
        <v>0</v>
      </c>
      <c r="J99" s="219">
        <v>0</v>
      </c>
      <c r="K99" s="228"/>
    </row>
    <row r="100" spans="2:11" ht="51" x14ac:dyDescent="0.25">
      <c r="B100" s="212"/>
      <c r="C100" s="223"/>
      <c r="D100" s="223"/>
      <c r="E100" s="2" t="s">
        <v>1086</v>
      </c>
      <c r="F100" s="2" t="s">
        <v>1087</v>
      </c>
      <c r="G100" s="225"/>
      <c r="H100" s="221"/>
      <c r="I100" s="221"/>
      <c r="J100" s="221"/>
      <c r="K100" s="230"/>
    </row>
    <row r="101" spans="2:11" ht="51" customHeight="1" x14ac:dyDescent="0.25">
      <c r="B101" s="210">
        <v>37</v>
      </c>
      <c r="C101" s="222" t="s">
        <v>198</v>
      </c>
      <c r="D101" s="222" t="s">
        <v>1126</v>
      </c>
      <c r="E101" s="2" t="s">
        <v>206</v>
      </c>
      <c r="F101" s="2" t="s">
        <v>1037</v>
      </c>
      <c r="G101" s="224">
        <v>5</v>
      </c>
      <c r="H101" s="219">
        <v>5</v>
      </c>
      <c r="I101" s="219">
        <v>0</v>
      </c>
      <c r="J101" s="219">
        <v>0</v>
      </c>
      <c r="K101" s="228"/>
    </row>
    <row r="102" spans="2:11" ht="25.5" x14ac:dyDescent="0.25">
      <c r="B102" s="211"/>
      <c r="C102" s="226"/>
      <c r="D102" s="226"/>
      <c r="E102" s="2" t="s">
        <v>1122</v>
      </c>
      <c r="F102" s="2" t="s">
        <v>1123</v>
      </c>
      <c r="G102" s="227"/>
      <c r="H102" s="220"/>
      <c r="I102" s="220"/>
      <c r="J102" s="220"/>
      <c r="K102" s="229"/>
    </row>
    <row r="103" spans="2:11" ht="25.5" x14ac:dyDescent="0.25">
      <c r="B103" s="211"/>
      <c r="C103" s="226"/>
      <c r="D103" s="226"/>
      <c r="E103" s="2" t="s">
        <v>1118</v>
      </c>
      <c r="F103" s="2" t="s">
        <v>1119</v>
      </c>
      <c r="G103" s="227"/>
      <c r="H103" s="220"/>
      <c r="I103" s="220"/>
      <c r="J103" s="220"/>
      <c r="K103" s="229"/>
    </row>
    <row r="104" spans="2:11" ht="51" x14ac:dyDescent="0.25">
      <c r="B104" s="212"/>
      <c r="C104" s="223"/>
      <c r="D104" s="223"/>
      <c r="E104" s="2" t="s">
        <v>1086</v>
      </c>
      <c r="F104" s="2" t="s">
        <v>1087</v>
      </c>
      <c r="G104" s="225"/>
      <c r="H104" s="221"/>
      <c r="I104" s="221"/>
      <c r="J104" s="221"/>
      <c r="K104" s="230"/>
    </row>
    <row r="105" spans="2:11" ht="38.25" customHeight="1" x14ac:dyDescent="0.25">
      <c r="B105" s="210">
        <v>38</v>
      </c>
      <c r="C105" s="222" t="s">
        <v>198</v>
      </c>
      <c r="D105" s="222" t="s">
        <v>76</v>
      </c>
      <c r="E105" s="2" t="s">
        <v>206</v>
      </c>
      <c r="F105" s="2" t="s">
        <v>1037</v>
      </c>
      <c r="G105" s="224">
        <v>4</v>
      </c>
      <c r="H105" s="219">
        <v>4</v>
      </c>
      <c r="I105" s="219">
        <v>0</v>
      </c>
      <c r="J105" s="219">
        <v>0</v>
      </c>
      <c r="K105" s="228"/>
    </row>
    <row r="106" spans="2:11" ht="25.5" x14ac:dyDescent="0.25">
      <c r="B106" s="211"/>
      <c r="C106" s="226"/>
      <c r="D106" s="226"/>
      <c r="E106" s="2" t="s">
        <v>1122</v>
      </c>
      <c r="F106" s="2" t="s">
        <v>1123</v>
      </c>
      <c r="G106" s="227"/>
      <c r="H106" s="220"/>
      <c r="I106" s="220"/>
      <c r="J106" s="220"/>
      <c r="K106" s="229"/>
    </row>
    <row r="107" spans="2:11" ht="25.5" x14ac:dyDescent="0.25">
      <c r="B107" s="211"/>
      <c r="C107" s="226"/>
      <c r="D107" s="226"/>
      <c r="E107" s="2" t="s">
        <v>1118</v>
      </c>
      <c r="F107" s="2" t="s">
        <v>1119</v>
      </c>
      <c r="G107" s="227"/>
      <c r="H107" s="220"/>
      <c r="I107" s="220"/>
      <c r="J107" s="220"/>
      <c r="K107" s="229"/>
    </row>
    <row r="108" spans="2:11" ht="51" x14ac:dyDescent="0.25">
      <c r="B108" s="211"/>
      <c r="C108" s="226"/>
      <c r="D108" s="226"/>
      <c r="E108" s="2" t="s">
        <v>1086</v>
      </c>
      <c r="F108" s="2" t="s">
        <v>1087</v>
      </c>
      <c r="G108" s="227"/>
      <c r="H108" s="220"/>
      <c r="I108" s="220"/>
      <c r="J108" s="220"/>
      <c r="K108" s="229"/>
    </row>
    <row r="109" spans="2:11" ht="89.25" x14ac:dyDescent="0.25">
      <c r="B109" s="212"/>
      <c r="C109" s="223"/>
      <c r="D109" s="223"/>
      <c r="E109" s="2" t="s">
        <v>1080</v>
      </c>
      <c r="F109" s="2" t="s">
        <v>1081</v>
      </c>
      <c r="G109" s="225"/>
      <c r="H109" s="221"/>
      <c r="I109" s="221"/>
      <c r="J109" s="221"/>
      <c r="K109" s="230"/>
    </row>
    <row r="110" spans="2:11" ht="25.5" x14ac:dyDescent="0.25">
      <c r="B110" s="27">
        <v>39</v>
      </c>
      <c r="C110" s="2" t="s">
        <v>582</v>
      </c>
      <c r="D110" s="2" t="s">
        <v>583</v>
      </c>
      <c r="E110" s="2" t="s">
        <v>1018</v>
      </c>
      <c r="F110" s="2" t="s">
        <v>233</v>
      </c>
      <c r="G110" s="8">
        <v>1</v>
      </c>
      <c r="H110" s="31">
        <v>1</v>
      </c>
      <c r="I110" s="31">
        <v>0</v>
      </c>
      <c r="J110" s="31">
        <v>0</v>
      </c>
      <c r="K110" s="171"/>
    </row>
    <row r="111" spans="2:11" ht="25.5" x14ac:dyDescent="0.25">
      <c r="B111" s="27">
        <v>40</v>
      </c>
      <c r="C111" s="2" t="s">
        <v>104</v>
      </c>
      <c r="D111" s="2" t="s">
        <v>87</v>
      </c>
      <c r="E111" s="2" t="s">
        <v>1141</v>
      </c>
      <c r="F111" s="2" t="s">
        <v>1089</v>
      </c>
      <c r="G111" s="8">
        <v>4</v>
      </c>
      <c r="H111" s="31">
        <v>0</v>
      </c>
      <c r="I111" s="31">
        <v>4</v>
      </c>
      <c r="J111" s="31">
        <v>2</v>
      </c>
      <c r="K111" s="171"/>
    </row>
    <row r="112" spans="2:11" ht="38.25" customHeight="1" x14ac:dyDescent="0.25">
      <c r="B112" s="210">
        <v>41</v>
      </c>
      <c r="C112" s="222" t="s">
        <v>258</v>
      </c>
      <c r="D112" s="222" t="s">
        <v>403</v>
      </c>
      <c r="E112" s="2" t="s">
        <v>1025</v>
      </c>
      <c r="F112" s="2" t="s">
        <v>1026</v>
      </c>
      <c r="G112" s="224">
        <v>1</v>
      </c>
      <c r="H112" s="219">
        <v>0</v>
      </c>
      <c r="I112" s="219">
        <v>1</v>
      </c>
      <c r="J112" s="219">
        <v>0</v>
      </c>
      <c r="K112" s="228"/>
    </row>
    <row r="113" spans="2:11" ht="25.5" x14ac:dyDescent="0.25">
      <c r="B113" s="212"/>
      <c r="C113" s="223"/>
      <c r="D113" s="223"/>
      <c r="E113" s="2" t="s">
        <v>1018</v>
      </c>
      <c r="F113" s="2" t="s">
        <v>233</v>
      </c>
      <c r="G113" s="225"/>
      <c r="H113" s="221"/>
      <c r="I113" s="221"/>
      <c r="J113" s="221"/>
      <c r="K113" s="230"/>
    </row>
    <row r="114" spans="2:11" ht="38.25" customHeight="1" x14ac:dyDescent="0.25">
      <c r="B114" s="210">
        <v>42</v>
      </c>
      <c r="C114" s="222" t="s">
        <v>258</v>
      </c>
      <c r="D114" s="222" t="s">
        <v>1127</v>
      </c>
      <c r="E114" s="2" t="s">
        <v>1025</v>
      </c>
      <c r="F114" s="2" t="s">
        <v>1026</v>
      </c>
      <c r="G114" s="224">
        <v>1</v>
      </c>
      <c r="H114" s="219">
        <v>1</v>
      </c>
      <c r="I114" s="219">
        <v>0</v>
      </c>
      <c r="J114" s="219">
        <v>0</v>
      </c>
      <c r="K114" s="228"/>
    </row>
    <row r="115" spans="2:11" ht="25.5" x14ac:dyDescent="0.25">
      <c r="B115" s="212"/>
      <c r="C115" s="223"/>
      <c r="D115" s="223"/>
      <c r="E115" s="2" t="s">
        <v>1018</v>
      </c>
      <c r="F115" s="2" t="s">
        <v>233</v>
      </c>
      <c r="G115" s="225"/>
      <c r="H115" s="221"/>
      <c r="I115" s="221"/>
      <c r="J115" s="221"/>
      <c r="K115" s="230"/>
    </row>
    <row r="116" spans="2:11" ht="25.5" x14ac:dyDescent="0.25">
      <c r="B116" s="210">
        <v>43</v>
      </c>
      <c r="C116" s="222" t="s">
        <v>258</v>
      </c>
      <c r="D116" s="222" t="s">
        <v>259</v>
      </c>
      <c r="E116" s="2" t="s">
        <v>1025</v>
      </c>
      <c r="F116" s="2" t="s">
        <v>1026</v>
      </c>
      <c r="G116" s="224">
        <v>1</v>
      </c>
      <c r="H116" s="219">
        <v>0</v>
      </c>
      <c r="I116" s="219">
        <v>1</v>
      </c>
      <c r="J116" s="219">
        <v>0</v>
      </c>
      <c r="K116" s="228"/>
    </row>
    <row r="117" spans="2:11" ht="25.5" x14ac:dyDescent="0.25">
      <c r="B117" s="212"/>
      <c r="C117" s="223"/>
      <c r="D117" s="223"/>
      <c r="E117" s="2" t="s">
        <v>1018</v>
      </c>
      <c r="F117" s="2" t="s">
        <v>233</v>
      </c>
      <c r="G117" s="225"/>
      <c r="H117" s="221"/>
      <c r="I117" s="221"/>
      <c r="J117" s="221"/>
      <c r="K117" s="230"/>
    </row>
    <row r="118" spans="2:11" ht="25.5" x14ac:dyDescent="0.25">
      <c r="B118" s="210">
        <v>44</v>
      </c>
      <c r="C118" s="222" t="s">
        <v>258</v>
      </c>
      <c r="D118" s="222" t="s">
        <v>1090</v>
      </c>
      <c r="E118" s="2" t="s">
        <v>1025</v>
      </c>
      <c r="F118" s="2" t="s">
        <v>1026</v>
      </c>
      <c r="G118" s="224">
        <v>1</v>
      </c>
      <c r="H118" s="219">
        <v>0</v>
      </c>
      <c r="I118" s="219">
        <v>1</v>
      </c>
      <c r="J118" s="219">
        <v>0</v>
      </c>
      <c r="K118" s="228"/>
    </row>
    <row r="119" spans="2:11" ht="25.5" x14ac:dyDescent="0.25">
      <c r="B119" s="212"/>
      <c r="C119" s="223"/>
      <c r="D119" s="223"/>
      <c r="E119" s="2" t="s">
        <v>1018</v>
      </c>
      <c r="F119" s="2" t="s">
        <v>233</v>
      </c>
      <c r="G119" s="225"/>
      <c r="H119" s="221"/>
      <c r="I119" s="221"/>
      <c r="J119" s="221"/>
      <c r="K119" s="230"/>
    </row>
    <row r="120" spans="2:11" ht="25.5" x14ac:dyDescent="0.25">
      <c r="B120" s="27">
        <v>45</v>
      </c>
      <c r="C120" s="2" t="s">
        <v>258</v>
      </c>
      <c r="D120" s="2" t="s">
        <v>406</v>
      </c>
      <c r="E120" s="2" t="s">
        <v>1018</v>
      </c>
      <c r="F120" s="2" t="s">
        <v>233</v>
      </c>
      <c r="G120" s="8">
        <v>1</v>
      </c>
      <c r="H120" s="31">
        <v>0</v>
      </c>
      <c r="I120" s="31">
        <v>1</v>
      </c>
      <c r="J120" s="31">
        <v>0</v>
      </c>
      <c r="K120" s="171"/>
    </row>
    <row r="121" spans="2:11" ht="25.5" x14ac:dyDescent="0.25">
      <c r="B121" s="210">
        <v>46</v>
      </c>
      <c r="C121" s="222" t="s">
        <v>1128</v>
      </c>
      <c r="D121" s="222" t="s">
        <v>1129</v>
      </c>
      <c r="E121" s="2" t="s">
        <v>1025</v>
      </c>
      <c r="F121" s="2" t="s">
        <v>1026</v>
      </c>
      <c r="G121" s="224">
        <v>2</v>
      </c>
      <c r="H121" s="219">
        <v>0</v>
      </c>
      <c r="I121" s="219">
        <v>2</v>
      </c>
      <c r="J121" s="219">
        <v>2</v>
      </c>
      <c r="K121" s="228"/>
    </row>
    <row r="122" spans="2:11" ht="25.5" x14ac:dyDescent="0.25">
      <c r="B122" s="211"/>
      <c r="C122" s="226"/>
      <c r="D122" s="226"/>
      <c r="E122" s="2" t="s">
        <v>1018</v>
      </c>
      <c r="F122" s="2" t="s">
        <v>233</v>
      </c>
      <c r="G122" s="227"/>
      <c r="H122" s="220"/>
      <c r="I122" s="220"/>
      <c r="J122" s="220"/>
      <c r="K122" s="229"/>
    </row>
    <row r="123" spans="2:11" x14ac:dyDescent="0.25">
      <c r="B123" s="211"/>
      <c r="C123" s="226"/>
      <c r="D123" s="226"/>
      <c r="E123" s="2" t="s">
        <v>206</v>
      </c>
      <c r="F123" s="2" t="s">
        <v>1037</v>
      </c>
      <c r="G123" s="227"/>
      <c r="H123" s="220"/>
      <c r="I123" s="220"/>
      <c r="J123" s="220"/>
      <c r="K123" s="229"/>
    </row>
    <row r="124" spans="2:11" ht="114.75" x14ac:dyDescent="0.25">
      <c r="B124" s="212"/>
      <c r="C124" s="223"/>
      <c r="D124" s="223"/>
      <c r="E124" s="2" t="s">
        <v>150</v>
      </c>
      <c r="F124" s="2" t="s">
        <v>1038</v>
      </c>
      <c r="G124" s="225"/>
      <c r="H124" s="221"/>
      <c r="I124" s="221"/>
      <c r="J124" s="221"/>
      <c r="K124" s="230"/>
    </row>
    <row r="125" spans="2:11" ht="38.25" customHeight="1" x14ac:dyDescent="0.25">
      <c r="B125" s="210">
        <v>47</v>
      </c>
      <c r="C125" s="222" t="s">
        <v>1130</v>
      </c>
      <c r="D125" s="222" t="s">
        <v>1131</v>
      </c>
      <c r="E125" s="2" t="s">
        <v>1025</v>
      </c>
      <c r="F125" s="2" t="s">
        <v>1026</v>
      </c>
      <c r="G125" s="224">
        <v>1</v>
      </c>
      <c r="H125" s="219">
        <v>0</v>
      </c>
      <c r="I125" s="219">
        <v>1</v>
      </c>
      <c r="J125" s="219">
        <v>0</v>
      </c>
      <c r="K125" s="228"/>
    </row>
    <row r="126" spans="2:11" ht="38.25" customHeight="1" x14ac:dyDescent="0.25">
      <c r="B126" s="212"/>
      <c r="C126" s="223"/>
      <c r="D126" s="223"/>
      <c r="E126" s="2" t="s">
        <v>1018</v>
      </c>
      <c r="F126" s="2" t="s">
        <v>233</v>
      </c>
      <c r="G126" s="225"/>
      <c r="H126" s="221"/>
      <c r="I126" s="221"/>
      <c r="J126" s="221"/>
      <c r="K126" s="230"/>
    </row>
    <row r="127" spans="2:11" ht="25.5" x14ac:dyDescent="0.25">
      <c r="B127" s="210">
        <v>48</v>
      </c>
      <c r="C127" s="222" t="s">
        <v>886</v>
      </c>
      <c r="D127" s="222" t="s">
        <v>887</v>
      </c>
      <c r="E127" s="2" t="s">
        <v>1025</v>
      </c>
      <c r="F127" s="2" t="s">
        <v>1026</v>
      </c>
      <c r="G127" s="224">
        <v>1</v>
      </c>
      <c r="H127" s="219">
        <v>0</v>
      </c>
      <c r="I127" s="219">
        <v>1</v>
      </c>
      <c r="J127" s="219">
        <v>1</v>
      </c>
      <c r="K127" s="228"/>
    </row>
    <row r="128" spans="2:11" ht="25.5" x14ac:dyDescent="0.25">
      <c r="B128" s="212"/>
      <c r="C128" s="223"/>
      <c r="D128" s="223"/>
      <c r="E128" s="2" t="s">
        <v>1018</v>
      </c>
      <c r="F128" s="2" t="s">
        <v>233</v>
      </c>
      <c r="G128" s="225"/>
      <c r="H128" s="221"/>
      <c r="I128" s="221"/>
      <c r="J128" s="221"/>
      <c r="K128" s="230"/>
    </row>
    <row r="129" spans="2:11" ht="38.25" x14ac:dyDescent="0.25">
      <c r="B129" s="27">
        <v>49</v>
      </c>
      <c r="C129" s="2" t="s">
        <v>260</v>
      </c>
      <c r="D129" s="2" t="s">
        <v>1094</v>
      </c>
      <c r="E129" s="2" t="s">
        <v>1025</v>
      </c>
      <c r="F129" s="2" t="s">
        <v>1026</v>
      </c>
      <c r="G129" s="8">
        <v>1</v>
      </c>
      <c r="H129" s="31">
        <v>1</v>
      </c>
      <c r="I129" s="31">
        <v>0</v>
      </c>
      <c r="J129" s="31">
        <v>0</v>
      </c>
      <c r="K129" s="171"/>
    </row>
    <row r="130" spans="2:11" ht="45" x14ac:dyDescent="0.25">
      <c r="B130" s="195" t="s">
        <v>19</v>
      </c>
      <c r="C130" s="196"/>
      <c r="D130" s="196"/>
      <c r="E130" s="196"/>
      <c r="F130" s="197"/>
      <c r="G130" s="122">
        <f>SUM(G22:G129)</f>
        <v>126</v>
      </c>
      <c r="H130" s="122">
        <f>SUM(H22:H129)</f>
        <v>101</v>
      </c>
      <c r="I130" s="122">
        <f>SUM(I22:I129)</f>
        <v>25</v>
      </c>
      <c r="J130" s="122">
        <f>SUM(J22:J129)</f>
        <v>12</v>
      </c>
      <c r="K130" s="42" t="s">
        <v>154</v>
      </c>
    </row>
  </sheetData>
  <autoFilter ref="B20:K130"/>
  <mergeCells count="206">
    <mergeCell ref="B130:F130"/>
    <mergeCell ref="I125:I126"/>
    <mergeCell ref="J125:J126"/>
    <mergeCell ref="K125:K126"/>
    <mergeCell ref="B127:B128"/>
    <mergeCell ref="C127:C128"/>
    <mergeCell ref="D127:D128"/>
    <mergeCell ref="G127:G128"/>
    <mergeCell ref="H127:H128"/>
    <mergeCell ref="I127:I128"/>
    <mergeCell ref="J127:J128"/>
    <mergeCell ref="K127:K128"/>
    <mergeCell ref="B125:B126"/>
    <mergeCell ref="C125:C126"/>
    <mergeCell ref="D125:D126"/>
    <mergeCell ref="G125:G126"/>
    <mergeCell ref="H125:H126"/>
    <mergeCell ref="I118:I119"/>
    <mergeCell ref="J118:J119"/>
    <mergeCell ref="K118:K119"/>
    <mergeCell ref="B121:B124"/>
    <mergeCell ref="C121:C124"/>
    <mergeCell ref="D121:D124"/>
    <mergeCell ref="G121:G124"/>
    <mergeCell ref="H121:H124"/>
    <mergeCell ref="I121:I124"/>
    <mergeCell ref="J121:J124"/>
    <mergeCell ref="K121:K124"/>
    <mergeCell ref="B118:B119"/>
    <mergeCell ref="C118:C119"/>
    <mergeCell ref="D118:D119"/>
    <mergeCell ref="G118:G119"/>
    <mergeCell ref="H118:H119"/>
    <mergeCell ref="I114:I115"/>
    <mergeCell ref="J114:J115"/>
    <mergeCell ref="K114:K115"/>
    <mergeCell ref="B116:B117"/>
    <mergeCell ref="C116:C117"/>
    <mergeCell ref="D116:D117"/>
    <mergeCell ref="G116:G117"/>
    <mergeCell ref="H116:H117"/>
    <mergeCell ref="I116:I117"/>
    <mergeCell ref="J116:J117"/>
    <mergeCell ref="K116:K117"/>
    <mergeCell ref="B114:B115"/>
    <mergeCell ref="C114:C115"/>
    <mergeCell ref="D114:D115"/>
    <mergeCell ref="G114:G115"/>
    <mergeCell ref="H114:H115"/>
    <mergeCell ref="I105:I109"/>
    <mergeCell ref="J105:J109"/>
    <mergeCell ref="K105:K109"/>
    <mergeCell ref="B112:B113"/>
    <mergeCell ref="C112:C113"/>
    <mergeCell ref="D112:D113"/>
    <mergeCell ref="G112:G113"/>
    <mergeCell ref="H112:H113"/>
    <mergeCell ref="I112:I113"/>
    <mergeCell ref="J112:J113"/>
    <mergeCell ref="K112:K113"/>
    <mergeCell ref="B105:B109"/>
    <mergeCell ref="C105:C109"/>
    <mergeCell ref="D105:D109"/>
    <mergeCell ref="G105:G109"/>
    <mergeCell ref="H105:H109"/>
    <mergeCell ref="I99:I100"/>
    <mergeCell ref="J99:J100"/>
    <mergeCell ref="K99:K100"/>
    <mergeCell ref="B101:B104"/>
    <mergeCell ref="C101:C104"/>
    <mergeCell ref="D101:D104"/>
    <mergeCell ref="G101:G104"/>
    <mergeCell ref="H101:H104"/>
    <mergeCell ref="I101:I104"/>
    <mergeCell ref="J101:J104"/>
    <mergeCell ref="K101:K104"/>
    <mergeCell ref="B99:B100"/>
    <mergeCell ref="C99:C100"/>
    <mergeCell ref="D99:D100"/>
    <mergeCell ref="G99:G100"/>
    <mergeCell ref="H99:H100"/>
    <mergeCell ref="I95:I96"/>
    <mergeCell ref="J95:J96"/>
    <mergeCell ref="K95:K96"/>
    <mergeCell ref="B97:B98"/>
    <mergeCell ref="C97:C98"/>
    <mergeCell ref="D97:D98"/>
    <mergeCell ref="G97:G98"/>
    <mergeCell ref="H97:H98"/>
    <mergeCell ref="I97:I98"/>
    <mergeCell ref="J97:J98"/>
    <mergeCell ref="K97:K98"/>
    <mergeCell ref="B95:B96"/>
    <mergeCell ref="C95:C96"/>
    <mergeCell ref="D95:D96"/>
    <mergeCell ref="G95:G96"/>
    <mergeCell ref="H95:H96"/>
    <mergeCell ref="I85:I88"/>
    <mergeCell ref="J85:J88"/>
    <mergeCell ref="K85:K88"/>
    <mergeCell ref="B89:B92"/>
    <mergeCell ref="C89:C92"/>
    <mergeCell ref="D89:D92"/>
    <mergeCell ref="G89:G92"/>
    <mergeCell ref="H89:H92"/>
    <mergeCell ref="I89:I92"/>
    <mergeCell ref="J89:J92"/>
    <mergeCell ref="K89:K92"/>
    <mergeCell ref="B85:B88"/>
    <mergeCell ref="C85:C88"/>
    <mergeCell ref="D85:D88"/>
    <mergeCell ref="G85:G88"/>
    <mergeCell ref="H85:H88"/>
    <mergeCell ref="I76:I79"/>
    <mergeCell ref="J76:J79"/>
    <mergeCell ref="K76:K79"/>
    <mergeCell ref="B81:B84"/>
    <mergeCell ref="C81:C84"/>
    <mergeCell ref="D81:D84"/>
    <mergeCell ref="G81:G84"/>
    <mergeCell ref="H81:H84"/>
    <mergeCell ref="I81:I84"/>
    <mergeCell ref="J81:J84"/>
    <mergeCell ref="K81:K84"/>
    <mergeCell ref="B76:B79"/>
    <mergeCell ref="C76:C79"/>
    <mergeCell ref="D76:D79"/>
    <mergeCell ref="G76:G79"/>
    <mergeCell ref="H76:H79"/>
    <mergeCell ref="I59:I67"/>
    <mergeCell ref="J59:J67"/>
    <mergeCell ref="K59:K67"/>
    <mergeCell ref="B70:B74"/>
    <mergeCell ref="C70:C74"/>
    <mergeCell ref="D70:D74"/>
    <mergeCell ref="G70:G74"/>
    <mergeCell ref="H70:H74"/>
    <mergeCell ref="I70:I74"/>
    <mergeCell ref="J70:J74"/>
    <mergeCell ref="K70:K74"/>
    <mergeCell ref="B59:B67"/>
    <mergeCell ref="C59:C67"/>
    <mergeCell ref="D59:D67"/>
    <mergeCell ref="G59:G67"/>
    <mergeCell ref="H59:H67"/>
    <mergeCell ref="I49:I52"/>
    <mergeCell ref="J49:J52"/>
    <mergeCell ref="K49:K52"/>
    <mergeCell ref="B55:B58"/>
    <mergeCell ref="C55:C58"/>
    <mergeCell ref="D55:D58"/>
    <mergeCell ref="G55:G58"/>
    <mergeCell ref="H55:H58"/>
    <mergeCell ref="I55:I58"/>
    <mergeCell ref="J55:J58"/>
    <mergeCell ref="K55:K58"/>
    <mergeCell ref="B49:B52"/>
    <mergeCell ref="C49:C52"/>
    <mergeCell ref="D49:D52"/>
    <mergeCell ref="G49:G52"/>
    <mergeCell ref="H49:H52"/>
    <mergeCell ref="I41:I44"/>
    <mergeCell ref="J41:J44"/>
    <mergeCell ref="K41:K44"/>
    <mergeCell ref="B45:B48"/>
    <mergeCell ref="C45:C48"/>
    <mergeCell ref="D45:D48"/>
    <mergeCell ref="G45:G48"/>
    <mergeCell ref="H45:H48"/>
    <mergeCell ref="I45:I48"/>
    <mergeCell ref="J45:J48"/>
    <mergeCell ref="K45:K48"/>
    <mergeCell ref="B41:B44"/>
    <mergeCell ref="C41:C44"/>
    <mergeCell ref="D41:D44"/>
    <mergeCell ref="G41:G44"/>
    <mergeCell ref="H41:H44"/>
    <mergeCell ref="K34:K36"/>
    <mergeCell ref="B37:B39"/>
    <mergeCell ref="C37:C39"/>
    <mergeCell ref="D37:D39"/>
    <mergeCell ref="G37:G39"/>
    <mergeCell ref="H37:H39"/>
    <mergeCell ref="I37:I39"/>
    <mergeCell ref="J37:J39"/>
    <mergeCell ref="K37:K39"/>
    <mergeCell ref="D34:D36"/>
    <mergeCell ref="G34:G36"/>
    <mergeCell ref="H34:H36"/>
    <mergeCell ref="I34:I36"/>
    <mergeCell ref="J34:J36"/>
    <mergeCell ref="B34:B36"/>
    <mergeCell ref="C34:C36"/>
    <mergeCell ref="I20:I21"/>
    <mergeCell ref="J20:J21"/>
    <mergeCell ref="K20:K21"/>
    <mergeCell ref="B1:K1"/>
    <mergeCell ref="B2:K2"/>
    <mergeCell ref="C4:J4"/>
    <mergeCell ref="C18:J18"/>
    <mergeCell ref="B20:B21"/>
    <mergeCell ref="C20:C21"/>
    <mergeCell ref="D20:D21"/>
    <mergeCell ref="E20:E21"/>
    <mergeCell ref="G20:G21"/>
    <mergeCell ref="H20:H2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19</vt:i4>
      </vt:variant>
    </vt:vector>
  </HeadingPairs>
  <TitlesOfParts>
    <vt:vector size="19" baseType="lpstr">
      <vt:lpstr>Лот №1 УК Ш Ст</vt:lpstr>
      <vt:lpstr>Лот №2 УК Р Ст</vt:lpstr>
      <vt:lpstr>Лот №3 УК В Ст</vt:lpstr>
      <vt:lpstr>Лот №4 УК П Ст</vt:lpstr>
      <vt:lpstr>Лот №5 ШК Ст</vt:lpstr>
      <vt:lpstr>Лот №6 ШК Уг</vt:lpstr>
      <vt:lpstr>Лот №7 ПРЛ Ш ст</vt:lpstr>
      <vt:lpstr>Лот №8 ПРЛ Ш Уг</vt:lpstr>
      <vt:lpstr>Лот №9 ПРЛ Р Ст </vt:lpstr>
      <vt:lpstr>Лот №10 ПРЛ К Ст</vt:lpstr>
      <vt:lpstr>Лот №11 ПРЛ Е Ст</vt:lpstr>
      <vt:lpstr>Лот №12 ПРЛ С Ст</vt:lpstr>
      <vt:lpstr>Лот №13 ПРЛ В Ст</vt:lpstr>
      <vt:lpstr>Лот №14 ПРЛ В Уг</vt:lpstr>
      <vt:lpstr>Лот №15 ВК Ст</vt:lpstr>
      <vt:lpstr>Лот №16 ВК Уг</vt:lpstr>
      <vt:lpstr>Лот №17 ВКТГ Ст</vt:lpstr>
      <vt:lpstr>Лот №18 ВКТГ Уг</vt:lpstr>
      <vt:lpstr>Лот №19 МК Ст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2025-03-14T14:10:13Z</dcterms:modified>
</cp:coreProperties>
</file>